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Wave Reports\"/>
    </mc:Choice>
  </mc:AlternateContent>
  <bookViews>
    <workbookView xWindow="0" yWindow="0" windowWidth="28800" windowHeight="11910"/>
  </bookViews>
  <sheets>
    <sheet name="Sheet1" sheetId="1" r:id="rId1"/>
  </sheets>
  <definedNames>
    <definedName name="_xlnm._FilterDatabase" localSheetId="0" hidden="1">Sheet1!$A$1:$P$16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9" i="1"/>
  <c r="L10" i="1"/>
  <c r="L11" i="1"/>
  <c r="L12" i="1"/>
  <c r="L13" i="1"/>
  <c r="L14" i="1"/>
  <c r="L15" i="1"/>
  <c r="L16" i="1"/>
  <c r="L2" i="1"/>
</calcChain>
</file>

<file path=xl/sharedStrings.xml><?xml version="1.0" encoding="utf-8"?>
<sst xmlns="http://schemas.openxmlformats.org/spreadsheetml/2006/main" count="119" uniqueCount="55">
  <si>
    <t>FRN</t>
  </si>
  <si>
    <t>FRN Nickname</t>
  </si>
  <si>
    <t>FRN Status</t>
  </si>
  <si>
    <t>BEN</t>
  </si>
  <si>
    <t>Billed Entity Name</t>
  </si>
  <si>
    <t>Service Provider Name</t>
  </si>
  <si>
    <t>OLP 2016</t>
  </si>
  <si>
    <t>Denied</t>
  </si>
  <si>
    <t>Committed</t>
  </si>
  <si>
    <t>OUR LADY OF PEACE SCHOOL</t>
  </si>
  <si>
    <t>Velocity.Net Communications, Inc.</t>
  </si>
  <si>
    <t>Data Transmission and/or Internet Access</t>
  </si>
  <si>
    <t>2016 Berks County Intermediate Unit 14 Windstream CLEC local phone service</t>
  </si>
  <si>
    <t>Funded</t>
  </si>
  <si>
    <t>BERKS COUNTY INTERMEDIATE UNIT #14</t>
  </si>
  <si>
    <t>Windstream Communications, LLC</t>
  </si>
  <si>
    <t>Voice</t>
  </si>
  <si>
    <t>MR1:Documentation requested to support the RAL change was not provided; therefore, the RAL changes requested were not implemented.</t>
  </si>
  <si>
    <t>2016 Berks County Intermediate Unit 14 ILEC Phone Service</t>
  </si>
  <si>
    <t>2016 Berks County Intermediate Unit 14 Internet Transport 61 Berkley Rd. Windstream contract</t>
  </si>
  <si>
    <t>2016 Berks County Intermediate Unit 14 Building-to-Building Ed Centre; Windstream MTM</t>
  </si>
  <si>
    <t>2016 Berks County Intermediate Unit 14 Cell Phone Service; Verizon cellular and data</t>
  </si>
  <si>
    <t>Verizon Wireless (Cellco Partnership)</t>
  </si>
  <si>
    <t>2016 Berks County Intermediate Unit 14 cellular &amp; data wireless phone service; Sprint MTM</t>
  </si>
  <si>
    <t>Cancelled</t>
  </si>
  <si>
    <t>Sprint Spectrum, L.P.</t>
  </si>
  <si>
    <t>2016 Berks County Intermediate Unit 14 local/long distance phone service; Verizon PA MTM</t>
  </si>
  <si>
    <t>Verizon Pennsylvania LLC.</t>
  </si>
  <si>
    <t>2016 Berks County Intermediate Unit 14 local phone service; Commonwealth Telephone (Frontier); MTM</t>
  </si>
  <si>
    <t>Commonwealth Telephone Company</t>
  </si>
  <si>
    <t>2016 Berks County Intermediate Unit 14 Cable Modems (19); Comcast Cable, 1 contact &amp; 18 MTM</t>
  </si>
  <si>
    <t>Comcast Business Communications</t>
  </si>
  <si>
    <t>2016 PTD Maxatawny Elementary School Internet Service</t>
  </si>
  <si>
    <t>PenTeleData Limited Partnership I</t>
  </si>
  <si>
    <t>2016 PTD Alley Learning Center Internet Service</t>
  </si>
  <si>
    <t>2016 PTD 511 Chestnut St Internet Service</t>
  </si>
  <si>
    <t>WAP</t>
  </si>
  <si>
    <t>FOREST HILLS SCHOOL DISTRICT</t>
  </si>
  <si>
    <t>Link Computer Corporation</t>
  </si>
  <si>
    <t>Internal Connections</t>
  </si>
  <si>
    <t>AEC Wifi</t>
  </si>
  <si>
    <t>ALLEGHENY EAST CONFERENCE CORPORATION OF SEVENTH-DAY ADVENTIST [AEC OFFICE OF EDUCATION]</t>
  </si>
  <si>
    <t>Granite Telecommunications, LLC</t>
  </si>
  <si>
    <t>MR1:The applicant failed to supply documentation to support the requested discount/supplied valid third party data to support the higher/lower discount.  As a result of this action, the discount of this FCC Form 471 was decreased from 80 – Original% to 20 – Modified%, minimum discount percentage OR the discount percentage that could be validated by third party data.</t>
  </si>
  <si>
    <t>Pre-Discount</t>
  </si>
  <si>
    <t>Discount</t>
  </si>
  <si>
    <t>Original Request</t>
  </si>
  <si>
    <t>Category</t>
  </si>
  <si>
    <t>471 Comment</t>
  </si>
  <si>
    <t>FRN Comment</t>
  </si>
  <si>
    <t>Difference</t>
  </si>
  <si>
    <t xml:space="preserve"> </t>
  </si>
  <si>
    <t>C1/C2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</si>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</sst>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pane ySplit="1" topLeftCell="A2" activePane="bottomLeft" state="frozen"/>
      <selection pane="bottomLeft" activeCell="G29" sqref="G29"/>
    </sheetView>
  </sheetViews>
  <sheetFormatPr defaultRowHeight="15" x14ac:dyDescent="0.25"/>
  <cols>
    <col min="1" max="1" width="43.85546875" customWidth="1"/>
    <col min="2" max="2" width="10.7109375" style="4" customWidth="1"/>
    <col min="3" max="3" width="14.5703125" style="4" customWidth="1"/>
    <col min="4" max="4" width="13.28515625" style="4" customWidth="1"/>
    <col min="5" max="5" width="18.5703125" customWidth="1"/>
    <col min="6" max="6" width="10.85546875" style="4" customWidth="1"/>
    <col min="7" max="7" width="27.5703125" customWidth="1"/>
    <col min="8" max="8" width="13.28515625" customWidth="1"/>
    <col min="9" max="9" width="9.140625" style="4"/>
    <col min="10" max="10" width="14.42578125" customWidth="1"/>
    <col min="11" max="12" width="14.140625" customWidth="1"/>
    <col min="13" max="13" width="14.140625" style="4" customWidth="1"/>
    <col min="15" max="15" width="26.42578125" customWidth="1"/>
  </cols>
  <sheetData>
    <row r="1" spans="1:16" s="1" customFormat="1" x14ac:dyDescent="0.25">
      <c r="A1" s="1" t="s">
        <v>4</v>
      </c>
      <c r="B1" s="3" t="s">
        <v>3</v>
      </c>
      <c r="C1" s="3">
        <v>471</v>
      </c>
      <c r="D1" s="3" t="s">
        <v>0</v>
      </c>
      <c r="E1" s="1" t="s">
        <v>1</v>
      </c>
      <c r="F1" s="3" t="s">
        <v>2</v>
      </c>
      <c r="G1" s="1" t="s">
        <v>5</v>
      </c>
      <c r="H1" s="1" t="s">
        <v>44</v>
      </c>
      <c r="I1" s="3" t="s">
        <v>45</v>
      </c>
      <c r="J1" s="1" t="s">
        <v>46</v>
      </c>
      <c r="K1" s="1" t="s">
        <v>8</v>
      </c>
      <c r="L1" s="1" t="s">
        <v>50</v>
      </c>
      <c r="M1" s="3" t="s">
        <v>52</v>
      </c>
      <c r="N1" s="1" t="s">
        <v>47</v>
      </c>
      <c r="O1" s="1" t="s">
        <v>48</v>
      </c>
      <c r="P1" s="1" t="s">
        <v>49</v>
      </c>
    </row>
    <row r="2" spans="1:16" x14ac:dyDescent="0.25">
      <c r="A2" t="s">
        <v>9</v>
      </c>
      <c r="B2" s="4">
        <v>17745</v>
      </c>
      <c r="C2" s="4">
        <v>161027283</v>
      </c>
      <c r="D2" s="4">
        <v>1699055363</v>
      </c>
      <c r="E2" t="s">
        <v>6</v>
      </c>
      <c r="F2" s="4" t="s">
        <v>7</v>
      </c>
      <c r="G2" t="s">
        <v>10</v>
      </c>
      <c r="H2" s="2">
        <v>21120</v>
      </c>
      <c r="I2" s="5">
        <v>0.9</v>
      </c>
      <c r="J2" s="2">
        <v>19008</v>
      </c>
      <c r="K2" s="2">
        <v>0</v>
      </c>
      <c r="L2" s="2">
        <f>K2-J2</f>
        <v>-19008</v>
      </c>
      <c r="M2" s="6" t="s">
        <v>53</v>
      </c>
      <c r="N2" t="s">
        <v>11</v>
      </c>
    </row>
    <row r="3" spans="1:16" x14ac:dyDescent="0.25">
      <c r="A3" t="s">
        <v>14</v>
      </c>
      <c r="B3" s="4">
        <v>126278</v>
      </c>
      <c r="C3" s="4">
        <v>161030080</v>
      </c>
      <c r="D3" s="4">
        <v>1699061554</v>
      </c>
      <c r="E3" t="s">
        <v>12</v>
      </c>
      <c r="F3" s="4" t="s">
        <v>13</v>
      </c>
      <c r="G3" t="s">
        <v>15</v>
      </c>
      <c r="H3" s="2">
        <v>29105.88</v>
      </c>
      <c r="I3" s="5">
        <v>0.2</v>
      </c>
      <c r="J3" s="2">
        <v>5821.18</v>
      </c>
      <c r="K3" s="2">
        <v>5821.18</v>
      </c>
      <c r="L3" s="2">
        <f t="shared" ref="L3:L16" si="0">K3-J3</f>
        <v>0</v>
      </c>
      <c r="M3" s="6" t="s">
        <v>53</v>
      </c>
      <c r="N3" t="s">
        <v>16</v>
      </c>
      <c r="O3" t="s">
        <v>17</v>
      </c>
    </row>
    <row r="4" spans="1:16" x14ac:dyDescent="0.25">
      <c r="A4" t="s">
        <v>14</v>
      </c>
      <c r="B4" s="4">
        <v>126278</v>
      </c>
      <c r="C4" s="4">
        <v>161030080</v>
      </c>
      <c r="D4" s="4">
        <v>1699061570</v>
      </c>
      <c r="E4" t="s">
        <v>18</v>
      </c>
      <c r="F4" s="4" t="s">
        <v>13</v>
      </c>
      <c r="G4" t="s">
        <v>15</v>
      </c>
      <c r="H4" s="2">
        <v>13074</v>
      </c>
      <c r="I4" s="5">
        <v>0.2</v>
      </c>
      <c r="J4" s="2">
        <v>2614.8000000000002</v>
      </c>
      <c r="K4" s="2">
        <v>2614.8000000000002</v>
      </c>
      <c r="L4" s="2">
        <f t="shared" si="0"/>
        <v>0</v>
      </c>
      <c r="M4" s="6" t="s">
        <v>53</v>
      </c>
      <c r="N4" t="s">
        <v>16</v>
      </c>
      <c r="O4" t="s">
        <v>17</v>
      </c>
    </row>
    <row r="5" spans="1:16" x14ac:dyDescent="0.25">
      <c r="A5" t="s">
        <v>14</v>
      </c>
      <c r="B5" s="4">
        <v>126278</v>
      </c>
      <c r="C5" s="4">
        <v>161030080</v>
      </c>
      <c r="D5" s="4">
        <v>1699061624</v>
      </c>
      <c r="E5" t="s">
        <v>19</v>
      </c>
      <c r="F5" s="4" t="s">
        <v>13</v>
      </c>
      <c r="G5" t="s">
        <v>15</v>
      </c>
      <c r="H5" s="2">
        <v>10710</v>
      </c>
      <c r="I5" s="5">
        <v>0.6</v>
      </c>
      <c r="J5" s="2">
        <v>6426</v>
      </c>
      <c r="K5" s="2">
        <v>6426</v>
      </c>
      <c r="L5" s="2">
        <f t="shared" si="0"/>
        <v>0</v>
      </c>
      <c r="M5" s="6" t="s">
        <v>53</v>
      </c>
      <c r="N5" t="s">
        <v>11</v>
      </c>
      <c r="O5" t="s">
        <v>17</v>
      </c>
    </row>
    <row r="6" spans="1:16" x14ac:dyDescent="0.25">
      <c r="A6" t="s">
        <v>14</v>
      </c>
      <c r="B6" s="4">
        <v>126278</v>
      </c>
      <c r="C6" s="4">
        <v>161030080</v>
      </c>
      <c r="D6" s="4">
        <v>1699061638</v>
      </c>
      <c r="E6" t="s">
        <v>20</v>
      </c>
      <c r="F6" s="4" t="s">
        <v>13</v>
      </c>
      <c r="G6" t="s">
        <v>15</v>
      </c>
      <c r="H6" s="2">
        <v>36240</v>
      </c>
      <c r="I6" s="5">
        <v>0.6</v>
      </c>
      <c r="J6" s="2">
        <v>21744</v>
      </c>
      <c r="K6" s="2">
        <v>21744</v>
      </c>
      <c r="L6" s="2">
        <f t="shared" si="0"/>
        <v>0</v>
      </c>
      <c r="M6" s="6" t="s">
        <v>53</v>
      </c>
      <c r="N6" t="s">
        <v>11</v>
      </c>
      <c r="O6" t="s">
        <v>17</v>
      </c>
    </row>
    <row r="7" spans="1:16" x14ac:dyDescent="0.25">
      <c r="A7" t="s">
        <v>14</v>
      </c>
      <c r="B7" s="4">
        <v>126278</v>
      </c>
      <c r="C7" s="4">
        <v>161030080</v>
      </c>
      <c r="D7" s="4">
        <v>1699061654</v>
      </c>
      <c r="E7" t="s">
        <v>21</v>
      </c>
      <c r="F7" s="4" t="s">
        <v>13</v>
      </c>
      <c r="G7" t="s">
        <v>22</v>
      </c>
      <c r="H7" s="2">
        <v>49800</v>
      </c>
      <c r="I7" s="5">
        <v>0.2</v>
      </c>
      <c r="J7" s="2">
        <v>9960</v>
      </c>
      <c r="K7" s="2">
        <v>9960</v>
      </c>
      <c r="L7" s="2">
        <f t="shared" si="0"/>
        <v>0</v>
      </c>
      <c r="M7" s="6" t="s">
        <v>53</v>
      </c>
      <c r="N7" t="s">
        <v>16</v>
      </c>
      <c r="O7" t="s">
        <v>17</v>
      </c>
    </row>
    <row r="8" spans="1:16" x14ac:dyDescent="0.25">
      <c r="A8" t="s">
        <v>14</v>
      </c>
      <c r="B8" s="4">
        <v>126278</v>
      </c>
      <c r="C8" s="4">
        <v>161030080</v>
      </c>
      <c r="D8" s="4">
        <v>1699061666</v>
      </c>
      <c r="E8" t="s">
        <v>23</v>
      </c>
      <c r="F8" s="4" t="s">
        <v>24</v>
      </c>
      <c r="G8" t="s">
        <v>25</v>
      </c>
      <c r="H8" s="2">
        <v>4249.92</v>
      </c>
      <c r="I8" s="5">
        <v>0.2</v>
      </c>
      <c r="J8" s="2">
        <v>849.98</v>
      </c>
      <c r="K8" s="2">
        <v>0</v>
      </c>
      <c r="L8" s="2" t="s">
        <v>51</v>
      </c>
      <c r="M8" s="6" t="s">
        <v>53</v>
      </c>
      <c r="N8" t="s">
        <v>16</v>
      </c>
      <c r="O8" t="s">
        <v>17</v>
      </c>
    </row>
    <row r="9" spans="1:16" x14ac:dyDescent="0.25">
      <c r="A9" t="s">
        <v>14</v>
      </c>
      <c r="B9" s="4">
        <v>126278</v>
      </c>
      <c r="C9" s="4">
        <v>161030080</v>
      </c>
      <c r="D9" s="4">
        <v>1699061708</v>
      </c>
      <c r="E9" t="s">
        <v>26</v>
      </c>
      <c r="F9" s="4" t="s">
        <v>13</v>
      </c>
      <c r="G9" t="s">
        <v>27</v>
      </c>
      <c r="H9" s="2">
        <v>13976.16</v>
      </c>
      <c r="I9" s="5">
        <v>0.2</v>
      </c>
      <c r="J9" s="2">
        <v>2795.23</v>
      </c>
      <c r="K9" s="2">
        <v>2795.23</v>
      </c>
      <c r="L9" s="2">
        <f t="shared" si="0"/>
        <v>0</v>
      </c>
      <c r="M9" s="6" t="s">
        <v>53</v>
      </c>
      <c r="N9" t="s">
        <v>16</v>
      </c>
      <c r="O9" t="s">
        <v>17</v>
      </c>
    </row>
    <row r="10" spans="1:16" x14ac:dyDescent="0.25">
      <c r="A10" t="s">
        <v>14</v>
      </c>
      <c r="B10" s="4">
        <v>126278</v>
      </c>
      <c r="C10" s="4">
        <v>161030080</v>
      </c>
      <c r="D10" s="4">
        <v>1699061756</v>
      </c>
      <c r="E10" t="s">
        <v>28</v>
      </c>
      <c r="F10" s="4" t="s">
        <v>13</v>
      </c>
      <c r="G10" t="s">
        <v>29</v>
      </c>
      <c r="H10" s="2">
        <v>12286.8</v>
      </c>
      <c r="I10" s="5">
        <v>0.2</v>
      </c>
      <c r="J10" s="2">
        <v>2457.36</v>
      </c>
      <c r="K10" s="2">
        <v>2457.36</v>
      </c>
      <c r="L10" s="2">
        <f t="shared" si="0"/>
        <v>0</v>
      </c>
      <c r="M10" s="6" t="s">
        <v>53</v>
      </c>
      <c r="N10" t="s">
        <v>16</v>
      </c>
      <c r="O10" t="s">
        <v>17</v>
      </c>
    </row>
    <row r="11" spans="1:16" x14ac:dyDescent="0.25">
      <c r="A11" t="s">
        <v>14</v>
      </c>
      <c r="B11" s="4">
        <v>126278</v>
      </c>
      <c r="C11" s="4">
        <v>161030080</v>
      </c>
      <c r="D11" s="4">
        <v>1699062082</v>
      </c>
      <c r="E11" t="s">
        <v>30</v>
      </c>
      <c r="F11" s="4" t="s">
        <v>13</v>
      </c>
      <c r="G11" t="s">
        <v>31</v>
      </c>
      <c r="H11" s="2">
        <v>25447.8</v>
      </c>
      <c r="I11" s="5">
        <v>0.6</v>
      </c>
      <c r="J11" s="2">
        <v>15268.68</v>
      </c>
      <c r="K11" s="2">
        <v>15268.68</v>
      </c>
      <c r="L11" s="2">
        <f t="shared" si="0"/>
        <v>0</v>
      </c>
      <c r="M11" s="6" t="s">
        <v>53</v>
      </c>
      <c r="N11" t="s">
        <v>11</v>
      </c>
      <c r="O11" t="s">
        <v>17</v>
      </c>
    </row>
    <row r="12" spans="1:16" x14ac:dyDescent="0.25">
      <c r="A12" t="s">
        <v>14</v>
      </c>
      <c r="B12" s="4">
        <v>126278</v>
      </c>
      <c r="C12" s="4">
        <v>161030080</v>
      </c>
      <c r="D12" s="4">
        <v>1699086795</v>
      </c>
      <c r="E12" t="s">
        <v>32</v>
      </c>
      <c r="F12" s="4" t="s">
        <v>13</v>
      </c>
      <c r="G12" t="s">
        <v>33</v>
      </c>
      <c r="H12" s="2">
        <v>839.4</v>
      </c>
      <c r="I12" s="5">
        <v>0.6</v>
      </c>
      <c r="J12" s="2">
        <v>503.64</v>
      </c>
      <c r="K12" s="2">
        <v>503.64</v>
      </c>
      <c r="L12" s="2">
        <f t="shared" si="0"/>
        <v>0</v>
      </c>
      <c r="M12" s="6" t="s">
        <v>53</v>
      </c>
      <c r="N12" t="s">
        <v>11</v>
      </c>
      <c r="O12" t="s">
        <v>17</v>
      </c>
    </row>
    <row r="13" spans="1:16" x14ac:dyDescent="0.25">
      <c r="A13" t="s">
        <v>14</v>
      </c>
      <c r="B13" s="4">
        <v>126278</v>
      </c>
      <c r="C13" s="4">
        <v>161030080</v>
      </c>
      <c r="D13" s="4">
        <v>1699086805</v>
      </c>
      <c r="E13" t="s">
        <v>34</v>
      </c>
      <c r="F13" s="4" t="s">
        <v>13</v>
      </c>
      <c r="G13" t="s">
        <v>33</v>
      </c>
      <c r="H13" s="2">
        <v>839.4</v>
      </c>
      <c r="I13" s="5">
        <v>0.6</v>
      </c>
      <c r="J13" s="2">
        <v>503.64</v>
      </c>
      <c r="K13" s="2">
        <v>503.64</v>
      </c>
      <c r="L13" s="2">
        <f t="shared" si="0"/>
        <v>0</v>
      </c>
      <c r="M13" s="6" t="s">
        <v>53</v>
      </c>
      <c r="N13" t="s">
        <v>11</v>
      </c>
      <c r="O13" t="s">
        <v>17</v>
      </c>
    </row>
    <row r="14" spans="1:16" x14ac:dyDescent="0.25">
      <c r="A14" t="s">
        <v>14</v>
      </c>
      <c r="B14" s="4">
        <v>126278</v>
      </c>
      <c r="C14" s="4">
        <v>161030080</v>
      </c>
      <c r="D14" s="4">
        <v>1699086809</v>
      </c>
      <c r="E14" t="s">
        <v>35</v>
      </c>
      <c r="F14" s="4" t="s">
        <v>13</v>
      </c>
      <c r="G14" t="s">
        <v>33</v>
      </c>
      <c r="H14" s="2">
        <v>839.4</v>
      </c>
      <c r="I14" s="5">
        <v>0.6</v>
      </c>
      <c r="J14" s="2">
        <v>503.64</v>
      </c>
      <c r="K14" s="2">
        <v>503.64</v>
      </c>
      <c r="L14" s="2">
        <f t="shared" si="0"/>
        <v>0</v>
      </c>
      <c r="M14" s="6" t="s">
        <v>53</v>
      </c>
      <c r="N14" t="s">
        <v>11</v>
      </c>
      <c r="O14" t="s">
        <v>17</v>
      </c>
    </row>
    <row r="15" spans="1:16" x14ac:dyDescent="0.25">
      <c r="A15" t="s">
        <v>37</v>
      </c>
      <c r="B15" s="4">
        <v>125447</v>
      </c>
      <c r="C15" s="4">
        <v>161032366</v>
      </c>
      <c r="D15" s="4">
        <v>1699067148</v>
      </c>
      <c r="E15" t="s">
        <v>36</v>
      </c>
      <c r="F15" s="4" t="s">
        <v>13</v>
      </c>
      <c r="G15" t="s">
        <v>38</v>
      </c>
      <c r="H15" s="2">
        <v>279895.89</v>
      </c>
      <c r="I15" s="5">
        <v>0.7</v>
      </c>
      <c r="J15" s="2">
        <v>366685.2</v>
      </c>
      <c r="K15" s="2">
        <v>195927.12</v>
      </c>
      <c r="L15" s="2">
        <f t="shared" si="0"/>
        <v>-170758.08000000002</v>
      </c>
      <c r="M15" s="6" t="s">
        <v>54</v>
      </c>
      <c r="N15" t="s">
        <v>39</v>
      </c>
    </row>
    <row r="16" spans="1:16" x14ac:dyDescent="0.25">
      <c r="A16" t="s">
        <v>41</v>
      </c>
      <c r="B16" s="4">
        <v>16081985</v>
      </c>
      <c r="C16" s="4">
        <v>161057669</v>
      </c>
      <c r="D16" s="4">
        <v>1699134304</v>
      </c>
      <c r="E16" t="s">
        <v>40</v>
      </c>
      <c r="F16" s="4" t="s">
        <v>7</v>
      </c>
      <c r="G16" t="s">
        <v>42</v>
      </c>
      <c r="H16" s="2">
        <v>257179.86</v>
      </c>
      <c r="I16" s="5">
        <v>0.2</v>
      </c>
      <c r="J16" s="2">
        <v>205743.89</v>
      </c>
      <c r="K16" s="2">
        <v>0</v>
      </c>
      <c r="L16" s="2">
        <f t="shared" si="0"/>
        <v>-205743.89</v>
      </c>
      <c r="M16" s="6" t="s">
        <v>54</v>
      </c>
      <c r="N16" t="s">
        <v>39</v>
      </c>
      <c r="O16" t="s">
        <v>43</v>
      </c>
    </row>
  </sheetData>
  <autoFilter ref="A1:P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2017-02-17T14:33:41Z</dcterms:created>
  <dcterms:modified xsi:type="dcterms:W3CDTF">2017-02-17T14:53:16Z</dcterms:modified>
</cp:coreProperties>
</file>