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Julie\Documents\aSLD DATA++++++++\2016 - Yr 19\Wave Reports\"/>
    </mc:Choice>
  </mc:AlternateContent>
  <bookViews>
    <workbookView xWindow="0" yWindow="0" windowWidth="28800" windowHeight="11910"/>
  </bookViews>
  <sheets>
    <sheet name="Sheet1" sheetId="1" r:id="rId1"/>
  </sheets>
  <definedNames>
    <definedName name="_xlnm._FilterDatabase" localSheetId="0" hidden="1">Sheet1!$A$1:$P$68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1" l="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2" i="1"/>
</calcChain>
</file>

<file path=xl/sharedStrings.xml><?xml version="1.0" encoding="utf-8"?>
<sst xmlns="http://schemas.openxmlformats.org/spreadsheetml/2006/main" count="446" uniqueCount="142">
  <si>
    <t>FRN</t>
  </si>
  <si>
    <t>FRN Nickname</t>
  </si>
  <si>
    <t>FRN Status</t>
  </si>
  <si>
    <t>BEN</t>
  </si>
  <si>
    <t>Billed Entity Name</t>
  </si>
  <si>
    <t>Service Provider Name</t>
  </si>
  <si>
    <t>ADELPHOI-YR19-INTERNET-ARMSTRONG</t>
  </si>
  <si>
    <t>Funded</t>
  </si>
  <si>
    <t>ADELPHOI EDUCATION SCHOOL DISTRICT</t>
  </si>
  <si>
    <t>Armstrong Cable Services</t>
  </si>
  <si>
    <t>Data Transmission and/or Internet Access</t>
  </si>
  <si>
    <t>MR1:FRN(s) modified in accordance with applicant's request to change "Is this a connection between eligible schools, libraries and NIFs (i.e., a connection that provides a "Wide area network")?" from "no" to "yes" upon response from inquiry.;MR2:FRN(s) modified in accordance with a RAL request.</t>
  </si>
  <si>
    <t>ADELPHOI-YR19-VOICE-CENTURYLINK</t>
  </si>
  <si>
    <t>Century Link CenturyTel of Lake Dallas, Inc.</t>
  </si>
  <si>
    <t>Voice</t>
  </si>
  <si>
    <t>ADELPHOI-YR19-VOICE-WINDSTREAM</t>
  </si>
  <si>
    <t>Windstream Communications, LLC</t>
  </si>
  <si>
    <t>ADELPHOI-YR19-INTERNET-ATL BROADBAND</t>
  </si>
  <si>
    <t>Atlantic Broadband (Penn) LLC</t>
  </si>
  <si>
    <t>ADELPHOI-YR19-VOICE-VERIZON LD</t>
  </si>
  <si>
    <t>Verizon Long Distance LLC</t>
  </si>
  <si>
    <t>ADELPHOI-YR19-VOICE-VERIZON LOC</t>
  </si>
  <si>
    <t>Verizon Pennsylvania LLC.</t>
  </si>
  <si>
    <t>ADELPHOI-YR19-VOICE-BROADVIEW</t>
  </si>
  <si>
    <t>Broadview Networks Holdings, Inc</t>
  </si>
  <si>
    <t>ADELPHOI-YR19-VOICE-ATT</t>
  </si>
  <si>
    <t>AT&amp;T Corp.</t>
  </si>
  <si>
    <t>ADELPHOI-YR19-INTERNET-COMCAST</t>
  </si>
  <si>
    <t>Comcast Business Communications</t>
  </si>
  <si>
    <t>ADELPHOI-YR19-VOICE-COMCAST</t>
  </si>
  <si>
    <t>Atlantic Broadband</t>
  </si>
  <si>
    <t>Cat 2 - 2016 - Benner - Extreme Networks - Turn Key Technologies - Switches</t>
  </si>
  <si>
    <t>BELLEFONTE AREA SCHOOL DIST</t>
  </si>
  <si>
    <t>Turn-key Technologies, Inc.</t>
  </si>
  <si>
    <t>Internal Connections</t>
  </si>
  <si>
    <t>Cat 2 - 2016 - Benner - Extreme Networks - Turn Key Technologies - Wireless</t>
  </si>
  <si>
    <t>Cat 2 - 2016 - BASD - Data Center</t>
  </si>
  <si>
    <t>Cat 2 - 2106 - High School - Switches</t>
  </si>
  <si>
    <t>Cat 2 - 2016 - BASD - Firewall Equipment - Palo Alto</t>
  </si>
  <si>
    <t>Cat 2 - 2016 - BASD - Palo Alto Firewall Subscription</t>
  </si>
  <si>
    <t>Turnkey Tech</t>
  </si>
  <si>
    <t>Denied</t>
  </si>
  <si>
    <t>FY2016 Integra HS</t>
  </si>
  <si>
    <t>BRISTOL TWP SCHOOL DISTRICT</t>
  </si>
  <si>
    <t>Integra Business Inc.</t>
  </si>
  <si>
    <t>MR1:WASHINGTON ELEMENTARY SCHOOL Ben# 19986 has been removed from the FCC Form 471 application at the request of the applicant.;MR2:The entity Fitch Elementary School 19989, Buchanan Elementary School 19988, Washington Elementary School 19986, Maple Shade Elementary School 19849, Lafayette Elementary School 19765, Mary Devine Elementary School 19850, Lincoln Elementary School 19997, Barton Elementary School 19998, Emerson Elementary School 20004 has closed.  The student population from the closed school site has been moved to Brookwood Elementary School 17010328, Keystone Elementary School 17010329, Millcreek Elementary School 17010327.</t>
  </si>
  <si>
    <t>FY2016 Integra Armstrong</t>
  </si>
  <si>
    <t>FY2016 Integra Roosevelt</t>
  </si>
  <si>
    <t>FY2016 Integra Keystone</t>
  </si>
  <si>
    <t>FY2016 Integra Core</t>
  </si>
  <si>
    <t>CELL</t>
  </si>
  <si>
    <t>BUTLER AREA SCHOOL DISTRICT</t>
  </si>
  <si>
    <t>Verizon Wireless (Cellco Partnership)</t>
  </si>
  <si>
    <t>MR1:FRN(s) modified in accordance with applicant's response to inquiry. Applicant requested the change on the application for "Is this a connection between eligible schools, libraries and NIFs (i.e., a connection that provides a "Wide area network")?" from "no" to "yes".</t>
  </si>
  <si>
    <t>LS-LD</t>
  </si>
  <si>
    <t>Consolidated Communications of Pennsylvania Co.</t>
  </si>
  <si>
    <t>IA-</t>
  </si>
  <si>
    <t>WAN</t>
  </si>
  <si>
    <t>Cancelled</t>
  </si>
  <si>
    <t>WAN - New</t>
  </si>
  <si>
    <t>SPRINT</t>
  </si>
  <si>
    <t xml:space="preserve">Champion Christian School District </t>
  </si>
  <si>
    <t>Sprint Spectrum, L.P.</t>
  </si>
  <si>
    <t>LHTC Internet</t>
  </si>
  <si>
    <t>Laurel Highland Long Distance</t>
  </si>
  <si>
    <t>LHTC Voice</t>
  </si>
  <si>
    <t>LHTC Dark Fiber</t>
  </si>
  <si>
    <t>LHTC Dark Fiber - NEW</t>
  </si>
  <si>
    <t>WAN2016-17</t>
  </si>
  <si>
    <t>HAMPTON TOWNSHIP SCHOOL DIST</t>
  </si>
  <si>
    <t>Sunesys, LLC</t>
  </si>
  <si>
    <t>New FRN created to correctly classify FRN 1699113536</t>
  </si>
  <si>
    <t>Dark Fiber - Sunesys</t>
  </si>
  <si>
    <t>HATBORO-HORSHAM SCHOOL DISTRICT</t>
  </si>
  <si>
    <t>New FRN created to correctly classify FRN 1699125466</t>
  </si>
  <si>
    <t>2016 - Fiber WAN - DQE</t>
  </si>
  <si>
    <t>HEMPFIELD AREA SCHOOL DISTRICT</t>
  </si>
  <si>
    <t>DQE Communications Network Services, LLC</t>
  </si>
  <si>
    <t>Voice - Windstream</t>
  </si>
  <si>
    <t>Internet Access - Westmoreland IU</t>
  </si>
  <si>
    <t>Westmoreland Intermediate Unit</t>
  </si>
  <si>
    <t>RWAN ZITO Y19</t>
  </si>
  <si>
    <t>Intermediate Unit 17</t>
  </si>
  <si>
    <t>Zito Media Communications, LLC</t>
  </si>
  <si>
    <t>MR1:The discount percentage of entity 125816 INTERMEDIATE UNIT 17 was reduced from 90% to 60% to a level that could be validated by third party data.</t>
  </si>
  <si>
    <t>RWAN Equipment</t>
  </si>
  <si>
    <t>Cablexpress Corporation</t>
  </si>
  <si>
    <t>Comcast</t>
  </si>
  <si>
    <t>KEYSTONE CENTRAL SCHOOL DIST</t>
  </si>
  <si>
    <t>CenturyLink</t>
  </si>
  <si>
    <t>CenturyLink United Telephone Co. of Pennsylvania FKA Embarq</t>
  </si>
  <si>
    <t>VerW</t>
  </si>
  <si>
    <t>ComWan</t>
  </si>
  <si>
    <t>Earthlink_Voice</t>
  </si>
  <si>
    <t>MILLCREEK TWP SCHOOL DISTRICT</t>
  </si>
  <si>
    <t>Earthlink Business LLC</t>
  </si>
  <si>
    <t>MR1:RAL change implemented on your FCC Form 471, New FRN #1699144692 was added  in accordance with your RAL request.</t>
  </si>
  <si>
    <t>VZW_Cellular</t>
  </si>
  <si>
    <t>IA_Millcreek_Earthlink</t>
  </si>
  <si>
    <t>ePlus Wireless Equipment</t>
  </si>
  <si>
    <t>NESHAMINY SCHOOL DISTRICT</t>
  </si>
  <si>
    <t>ePlus Technology, Inc.</t>
  </si>
  <si>
    <t>MR1:FRN(s) modified in accordance with a RAL request.;MR2:Everitt Elementary School 19996, Heckman Elementary School 19957, Lower Southampton Elementary School 19975 has been removed from the FCC Form 471 application at the request of the applicant.</t>
  </si>
  <si>
    <t>Cabling Project for Elementary and Middle Schools</t>
  </si>
  <si>
    <t>Coastal Communications Group, Inc.</t>
  </si>
  <si>
    <t>Year 2 of Leased Cisco Switches and APs - ePlus</t>
  </si>
  <si>
    <t>Leased Dark Fiber</t>
  </si>
  <si>
    <t>NORTHERN LEHIGH SCHOOL DISTRICT</t>
  </si>
  <si>
    <t>PenTeleData Limited Partnership I</t>
  </si>
  <si>
    <t>Telephone 2016</t>
  </si>
  <si>
    <t>Level 3 Communications, LLC</t>
  </si>
  <si>
    <t>New-Leased Dark Fiber</t>
  </si>
  <si>
    <t>Switches</t>
  </si>
  <si>
    <t>SHARON CITY SCHOOL DISTRICT</t>
  </si>
  <si>
    <t>Presidio Networked Solutions Group LLC</t>
  </si>
  <si>
    <t>VOIP</t>
  </si>
  <si>
    <t>SOUTH BUTLER COUNTY SCH DIST</t>
  </si>
  <si>
    <t>Consolidated Communications Enterprise Services, Inc.</t>
  </si>
  <si>
    <t>DARK FIBER</t>
  </si>
  <si>
    <t>FRN added re-classify FRN 1699133482 from Maintenance and operations to Dark Fiber Lease</t>
  </si>
  <si>
    <t>FY16-17 Cat1 471  Voice</t>
  </si>
  <si>
    <t>SOUTHMORELAND SCHOOL DISTRICT</t>
  </si>
  <si>
    <t>FY16-17 471 Armstrong</t>
  </si>
  <si>
    <t>FY16-17 471 Internet Armstrong</t>
  </si>
  <si>
    <t>New FRN created for FY16-17 471 Armstrong</t>
  </si>
  <si>
    <t>Sunesys WAN</t>
  </si>
  <si>
    <t>SPRING FORD AREA SCHOOL DIST</t>
  </si>
  <si>
    <t>FRN added by SLD to correct Fiber Subtype for FRN 1699006413 - Sunesys WAN</t>
  </si>
  <si>
    <t>16-17 Dark Fiber</t>
  </si>
  <si>
    <t>WYALUSING AREA SCHOOL DISTRICT</t>
  </si>
  <si>
    <t>New FRN created for 16-17 Dark Fiber</t>
  </si>
  <si>
    <t>Category</t>
  </si>
  <si>
    <t>C1</t>
  </si>
  <si>
    <t>C2</t>
  </si>
  <si>
    <t>Difference</t>
  </si>
  <si>
    <t>Pre-Discount</t>
  </si>
  <si>
    <t>Discount</t>
  </si>
  <si>
    <t>Original Request</t>
  </si>
  <si>
    <t>Committed Amount</t>
  </si>
  <si>
    <t>C1/C2</t>
  </si>
  <si>
    <t>471 Comment</t>
  </si>
  <si>
    <t>FRN 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</si>
</sst>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164" fontId="0" fillId="0" borderId="0" xfId="0" applyNumberFormat="1"/>
    <xf numFmtId="0" fontId="0" fillId="0" borderId="0" xfId="0" applyAlignment="1">
      <alignment horizontal="center"/>
    </xf>
    <xf numFmtId="0" fontId="1" fillId="0" borderId="0" xfId="0" applyFont="1"/>
    <xf numFmtId="0" fontId="1" fillId="0" borderId="0" xfId="0" applyFont="1" applyAlignment="1">
      <alignment horizontal="center"/>
    </xf>
    <xf numFmtId="164"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tabSelected="1" workbookViewId="0">
      <pane ySplit="1" topLeftCell="A2" activePane="bottomLeft" state="frozen"/>
      <selection pane="bottomLeft" activeCell="I15" sqref="I15"/>
    </sheetView>
  </sheetViews>
  <sheetFormatPr defaultRowHeight="15" x14ac:dyDescent="0.25"/>
  <cols>
    <col min="1" max="1" width="44.140625" customWidth="1"/>
    <col min="2" max="2" width="11.140625" style="2" customWidth="1"/>
    <col min="3" max="3" width="10.5703125" customWidth="1"/>
    <col min="4" max="4" width="12.42578125" style="2" customWidth="1"/>
    <col min="5" max="5" width="13.140625" style="2" customWidth="1"/>
    <col min="6" max="6" width="24.28515625" customWidth="1"/>
    <col min="7" max="7" width="31.28515625" customWidth="1"/>
    <col min="8" max="8" width="12.7109375" style="1" bestFit="1" customWidth="1"/>
    <col min="9" max="9" width="9.140625" style="2"/>
    <col min="10" max="11" width="12.7109375" style="1" bestFit="1" customWidth="1"/>
    <col min="12" max="12" width="10.85546875" style="1" bestFit="1" customWidth="1"/>
    <col min="13" max="13" width="9.140625" style="2"/>
    <col min="14" max="14" width="25.140625" customWidth="1"/>
    <col min="15" max="15" width="64.5703125" customWidth="1"/>
  </cols>
  <sheetData>
    <row r="1" spans="1:16" s="3" customFormat="1" x14ac:dyDescent="0.25">
      <c r="A1" s="3" t="s">
        <v>4</v>
      </c>
      <c r="B1" s="4" t="s">
        <v>3</v>
      </c>
      <c r="C1" s="3" t="s">
        <v>2</v>
      </c>
      <c r="D1" s="4">
        <v>471</v>
      </c>
      <c r="E1" s="4" t="s">
        <v>0</v>
      </c>
      <c r="F1" s="3" t="s">
        <v>1</v>
      </c>
      <c r="G1" s="3" t="s">
        <v>5</v>
      </c>
      <c r="H1" s="5" t="s">
        <v>135</v>
      </c>
      <c r="I1" s="4" t="s">
        <v>136</v>
      </c>
      <c r="J1" s="5" t="s">
        <v>137</v>
      </c>
      <c r="K1" s="5" t="s">
        <v>138</v>
      </c>
      <c r="L1" s="5" t="s">
        <v>134</v>
      </c>
      <c r="M1" s="4" t="s">
        <v>139</v>
      </c>
      <c r="N1" s="3" t="s">
        <v>131</v>
      </c>
      <c r="O1" s="3" t="s">
        <v>140</v>
      </c>
      <c r="P1" s="3" t="s">
        <v>141</v>
      </c>
    </row>
    <row r="2" spans="1:16" x14ac:dyDescent="0.25">
      <c r="A2" t="s">
        <v>8</v>
      </c>
      <c r="B2" s="2">
        <v>17000167</v>
      </c>
      <c r="C2" t="s">
        <v>7</v>
      </c>
      <c r="D2" s="2">
        <v>161012745</v>
      </c>
      <c r="E2" s="2">
        <v>1699021335</v>
      </c>
      <c r="F2" t="s">
        <v>6</v>
      </c>
      <c r="G2" t="s">
        <v>9</v>
      </c>
      <c r="H2" s="1">
        <v>719.88</v>
      </c>
      <c r="I2" s="2">
        <v>0.8</v>
      </c>
      <c r="J2" s="1">
        <v>575.9</v>
      </c>
      <c r="K2" s="1">
        <v>575.9</v>
      </c>
      <c r="L2" s="1">
        <f>K2-J2</f>
        <v>0</v>
      </c>
      <c r="M2" s="2" t="s">
        <v>132</v>
      </c>
      <c r="N2" t="s">
        <v>10</v>
      </c>
      <c r="O2" t="s">
        <v>11</v>
      </c>
    </row>
    <row r="3" spans="1:16" x14ac:dyDescent="0.25">
      <c r="A3" t="s">
        <v>8</v>
      </c>
      <c r="B3" s="2">
        <v>17000167</v>
      </c>
      <c r="C3" t="s">
        <v>7</v>
      </c>
      <c r="D3" s="2">
        <v>161012745</v>
      </c>
      <c r="E3" s="2">
        <v>1699021338</v>
      </c>
      <c r="F3" t="s">
        <v>12</v>
      </c>
      <c r="G3" t="s">
        <v>13</v>
      </c>
      <c r="H3" s="1">
        <v>1651.32</v>
      </c>
      <c r="I3" s="2">
        <v>0.4</v>
      </c>
      <c r="J3" s="1">
        <v>660.53</v>
      </c>
      <c r="K3" s="1">
        <v>660.53</v>
      </c>
      <c r="L3" s="1">
        <f t="shared" ref="L3:L66" si="0">K3-J3</f>
        <v>0</v>
      </c>
      <c r="M3" s="2" t="s">
        <v>132</v>
      </c>
      <c r="N3" t="s">
        <v>14</v>
      </c>
      <c r="O3" t="s">
        <v>11</v>
      </c>
    </row>
    <row r="4" spans="1:16" x14ac:dyDescent="0.25">
      <c r="A4" t="s">
        <v>8</v>
      </c>
      <c r="B4" s="2">
        <v>17000167</v>
      </c>
      <c r="C4" t="s">
        <v>7</v>
      </c>
      <c r="D4" s="2">
        <v>161012745</v>
      </c>
      <c r="E4" s="2">
        <v>1699021344</v>
      </c>
      <c r="F4" t="s">
        <v>15</v>
      </c>
      <c r="G4" t="s">
        <v>16</v>
      </c>
      <c r="H4" s="1">
        <v>4080</v>
      </c>
      <c r="I4" s="2">
        <v>0.4</v>
      </c>
      <c r="J4" s="1">
        <v>1632.1</v>
      </c>
      <c r="K4" s="1">
        <v>1632</v>
      </c>
      <c r="L4" s="1">
        <f t="shared" si="0"/>
        <v>-9.9999999999909051E-2</v>
      </c>
      <c r="M4" s="2" t="s">
        <v>132</v>
      </c>
      <c r="N4" t="s">
        <v>14</v>
      </c>
      <c r="O4" t="s">
        <v>11</v>
      </c>
    </row>
    <row r="5" spans="1:16" x14ac:dyDescent="0.25">
      <c r="A5" t="s">
        <v>8</v>
      </c>
      <c r="B5" s="2">
        <v>17000167</v>
      </c>
      <c r="C5" t="s">
        <v>7</v>
      </c>
      <c r="D5" s="2">
        <v>161012745</v>
      </c>
      <c r="E5" s="2">
        <v>1699021351</v>
      </c>
      <c r="F5" t="s">
        <v>17</v>
      </c>
      <c r="G5" t="s">
        <v>18</v>
      </c>
      <c r="H5" s="1">
        <v>4887.3599999999997</v>
      </c>
      <c r="I5" s="2">
        <v>0.8</v>
      </c>
      <c r="J5" s="1">
        <v>4784.93</v>
      </c>
      <c r="K5" s="1">
        <v>3909.89</v>
      </c>
      <c r="L5" s="1">
        <f t="shared" si="0"/>
        <v>-875.04000000000042</v>
      </c>
      <c r="M5" s="2" t="s">
        <v>132</v>
      </c>
      <c r="N5" t="s">
        <v>10</v>
      </c>
      <c r="O5" t="s">
        <v>11</v>
      </c>
    </row>
    <row r="6" spans="1:16" x14ac:dyDescent="0.25">
      <c r="A6" t="s">
        <v>8</v>
      </c>
      <c r="B6" s="2">
        <v>17000167</v>
      </c>
      <c r="C6" t="s">
        <v>7</v>
      </c>
      <c r="D6" s="2">
        <v>161012745</v>
      </c>
      <c r="E6" s="2">
        <v>1699021360</v>
      </c>
      <c r="F6" t="s">
        <v>19</v>
      </c>
      <c r="G6" t="s">
        <v>20</v>
      </c>
      <c r="H6" s="1">
        <v>326.39999999999998</v>
      </c>
      <c r="I6" s="2">
        <v>0.4</v>
      </c>
      <c r="J6" s="1">
        <v>130.56</v>
      </c>
      <c r="K6" s="1">
        <v>130.56</v>
      </c>
      <c r="L6" s="1">
        <f t="shared" si="0"/>
        <v>0</v>
      </c>
      <c r="M6" s="2" t="s">
        <v>132</v>
      </c>
      <c r="N6" t="s">
        <v>14</v>
      </c>
      <c r="O6" t="s">
        <v>11</v>
      </c>
    </row>
    <row r="7" spans="1:16" x14ac:dyDescent="0.25">
      <c r="A7" t="s">
        <v>8</v>
      </c>
      <c r="B7" s="2">
        <v>17000167</v>
      </c>
      <c r="C7" t="s">
        <v>7</v>
      </c>
      <c r="D7" s="2">
        <v>161012745</v>
      </c>
      <c r="E7" s="2">
        <v>1699021365</v>
      </c>
      <c r="F7" t="s">
        <v>21</v>
      </c>
      <c r="G7" t="s">
        <v>22</v>
      </c>
      <c r="H7" s="1">
        <v>4114.5600000000004</v>
      </c>
      <c r="I7" s="2">
        <v>0.4</v>
      </c>
      <c r="J7" s="1">
        <v>1645.97</v>
      </c>
      <c r="K7" s="1">
        <v>1645.82</v>
      </c>
      <c r="L7" s="1">
        <f t="shared" si="0"/>
        <v>-0.15000000000009095</v>
      </c>
      <c r="M7" s="2" t="s">
        <v>132</v>
      </c>
      <c r="N7" t="s">
        <v>14</v>
      </c>
      <c r="O7" t="s">
        <v>11</v>
      </c>
    </row>
    <row r="8" spans="1:16" x14ac:dyDescent="0.25">
      <c r="A8" t="s">
        <v>8</v>
      </c>
      <c r="B8" s="2">
        <v>17000167</v>
      </c>
      <c r="C8" t="s">
        <v>7</v>
      </c>
      <c r="D8" s="2">
        <v>161012745</v>
      </c>
      <c r="E8" s="2">
        <v>1699021369</v>
      </c>
      <c r="F8" t="s">
        <v>23</v>
      </c>
      <c r="G8" t="s">
        <v>24</v>
      </c>
      <c r="H8" s="1">
        <v>5256.24</v>
      </c>
      <c r="I8" s="2">
        <v>0.4</v>
      </c>
      <c r="J8" s="1">
        <v>2102.5</v>
      </c>
      <c r="K8" s="1">
        <v>2102.5</v>
      </c>
      <c r="L8" s="1">
        <f t="shared" si="0"/>
        <v>0</v>
      </c>
      <c r="M8" s="2" t="s">
        <v>132</v>
      </c>
      <c r="N8" t="s">
        <v>14</v>
      </c>
      <c r="O8" t="s">
        <v>11</v>
      </c>
    </row>
    <row r="9" spans="1:16" x14ac:dyDescent="0.25">
      <c r="A9" t="s">
        <v>8</v>
      </c>
      <c r="B9" s="2">
        <v>17000167</v>
      </c>
      <c r="C9" t="s">
        <v>7</v>
      </c>
      <c r="D9" s="2">
        <v>161012745</v>
      </c>
      <c r="E9" s="2">
        <v>1699024830</v>
      </c>
      <c r="F9" t="s">
        <v>25</v>
      </c>
      <c r="G9" t="s">
        <v>26</v>
      </c>
      <c r="H9" s="1">
        <v>1379.28</v>
      </c>
      <c r="I9" s="2">
        <v>0.4</v>
      </c>
      <c r="J9" s="1">
        <v>551.71</v>
      </c>
      <c r="K9" s="1">
        <v>551.71</v>
      </c>
      <c r="L9" s="1">
        <f t="shared" si="0"/>
        <v>0</v>
      </c>
      <c r="M9" s="2" t="s">
        <v>132</v>
      </c>
      <c r="N9" t="s">
        <v>14</v>
      </c>
      <c r="O9" t="s">
        <v>11</v>
      </c>
    </row>
    <row r="10" spans="1:16" x14ac:dyDescent="0.25">
      <c r="A10" t="s">
        <v>8</v>
      </c>
      <c r="B10" s="2">
        <v>17000167</v>
      </c>
      <c r="C10" t="s">
        <v>7</v>
      </c>
      <c r="D10" s="2">
        <v>161012745</v>
      </c>
      <c r="E10" s="2">
        <v>1699038238</v>
      </c>
      <c r="F10" t="s">
        <v>27</v>
      </c>
      <c r="G10" t="s">
        <v>28</v>
      </c>
      <c r="H10" s="1">
        <v>1078.8</v>
      </c>
      <c r="I10" s="2">
        <v>0.8</v>
      </c>
      <c r="J10" s="1">
        <v>863.04</v>
      </c>
      <c r="K10" s="1">
        <v>863.04</v>
      </c>
      <c r="L10" s="1">
        <f t="shared" si="0"/>
        <v>0</v>
      </c>
      <c r="M10" s="2" t="s">
        <v>132</v>
      </c>
      <c r="N10" t="s">
        <v>10</v>
      </c>
      <c r="O10" t="s">
        <v>11</v>
      </c>
    </row>
    <row r="11" spans="1:16" x14ac:dyDescent="0.25">
      <c r="A11" t="s">
        <v>8</v>
      </c>
      <c r="B11" s="2">
        <v>17000167</v>
      </c>
      <c r="C11" t="s">
        <v>7</v>
      </c>
      <c r="D11" s="2">
        <v>161012745</v>
      </c>
      <c r="E11" s="2">
        <v>1699038249</v>
      </c>
      <c r="F11" t="s">
        <v>29</v>
      </c>
      <c r="G11" t="s">
        <v>28</v>
      </c>
      <c r="H11" s="1">
        <v>934.2</v>
      </c>
      <c r="I11" s="2">
        <v>0.4</v>
      </c>
      <c r="J11" s="1">
        <v>373.68</v>
      </c>
      <c r="K11" s="1">
        <v>373.68</v>
      </c>
      <c r="L11" s="1">
        <f t="shared" si="0"/>
        <v>0</v>
      </c>
      <c r="M11" s="2" t="s">
        <v>132</v>
      </c>
      <c r="N11" t="s">
        <v>14</v>
      </c>
      <c r="O11" t="s">
        <v>11</v>
      </c>
    </row>
    <row r="12" spans="1:16" x14ac:dyDescent="0.25">
      <c r="A12" t="s">
        <v>8</v>
      </c>
      <c r="B12" s="2">
        <v>17000167</v>
      </c>
      <c r="C12" t="s">
        <v>7</v>
      </c>
      <c r="D12" s="2">
        <v>161012745</v>
      </c>
      <c r="E12" s="2">
        <v>1699144068</v>
      </c>
      <c r="F12" t="s">
        <v>30</v>
      </c>
      <c r="G12" t="s">
        <v>18</v>
      </c>
      <c r="H12" s="1">
        <v>1810.92</v>
      </c>
      <c r="I12" s="2">
        <v>0.4</v>
      </c>
      <c r="K12" s="1">
        <v>724.37</v>
      </c>
      <c r="L12" s="1">
        <f t="shared" si="0"/>
        <v>724.37</v>
      </c>
      <c r="M12" s="2" t="s">
        <v>132</v>
      </c>
      <c r="N12" t="s">
        <v>14</v>
      </c>
      <c r="O12" t="s">
        <v>11</v>
      </c>
    </row>
    <row r="13" spans="1:16" x14ac:dyDescent="0.25">
      <c r="A13" t="s">
        <v>32</v>
      </c>
      <c r="B13" s="2">
        <v>125636</v>
      </c>
      <c r="C13" t="s">
        <v>7</v>
      </c>
      <c r="D13" s="2">
        <v>161044113</v>
      </c>
      <c r="E13" s="2">
        <v>1699097599</v>
      </c>
      <c r="F13" t="s">
        <v>31</v>
      </c>
      <c r="G13" t="s">
        <v>33</v>
      </c>
      <c r="H13" s="1">
        <v>8827.1</v>
      </c>
      <c r="I13" s="2">
        <v>0.6</v>
      </c>
      <c r="J13" s="1">
        <v>5296.26</v>
      </c>
      <c r="K13" s="1">
        <v>5296.26</v>
      </c>
      <c r="L13" s="1">
        <f t="shared" si="0"/>
        <v>0</v>
      </c>
      <c r="M13" s="2" t="s">
        <v>133</v>
      </c>
      <c r="N13" t="s">
        <v>34</v>
      </c>
    </row>
    <row r="14" spans="1:16" x14ac:dyDescent="0.25">
      <c r="A14" t="s">
        <v>32</v>
      </c>
      <c r="B14" s="2">
        <v>125636</v>
      </c>
      <c r="C14" t="s">
        <v>7</v>
      </c>
      <c r="D14" s="2">
        <v>161044113</v>
      </c>
      <c r="E14" s="2">
        <v>1699097668</v>
      </c>
      <c r="F14" t="s">
        <v>35</v>
      </c>
      <c r="G14" t="s">
        <v>33</v>
      </c>
      <c r="H14" s="1">
        <v>17549.599999999999</v>
      </c>
      <c r="I14" s="2">
        <v>0.6</v>
      </c>
      <c r="J14" s="1">
        <v>10529.76</v>
      </c>
      <c r="K14" s="1">
        <v>10529.76</v>
      </c>
      <c r="L14" s="1">
        <f t="shared" si="0"/>
        <v>0</v>
      </c>
      <c r="M14" s="2" t="s">
        <v>133</v>
      </c>
      <c r="N14" t="s">
        <v>34</v>
      </c>
    </row>
    <row r="15" spans="1:16" x14ac:dyDescent="0.25">
      <c r="A15" t="s">
        <v>32</v>
      </c>
      <c r="B15" s="2">
        <v>125636</v>
      </c>
      <c r="C15" t="s">
        <v>7</v>
      </c>
      <c r="D15" s="2">
        <v>161044113</v>
      </c>
      <c r="E15" s="2">
        <v>1699097739</v>
      </c>
      <c r="F15" t="s">
        <v>36</v>
      </c>
      <c r="G15" t="s">
        <v>33</v>
      </c>
      <c r="H15" s="1">
        <v>47288.66</v>
      </c>
      <c r="I15" s="2">
        <v>0.6</v>
      </c>
      <c r="J15" s="1">
        <v>31370.22</v>
      </c>
      <c r="K15" s="1">
        <v>28373.200000000001</v>
      </c>
      <c r="L15" s="1">
        <f t="shared" si="0"/>
        <v>-2997.0200000000004</v>
      </c>
      <c r="M15" s="2" t="s">
        <v>133</v>
      </c>
      <c r="N15" t="s">
        <v>34</v>
      </c>
    </row>
    <row r="16" spans="1:16" x14ac:dyDescent="0.25">
      <c r="A16" t="s">
        <v>32</v>
      </c>
      <c r="B16" s="2">
        <v>125636</v>
      </c>
      <c r="C16" t="s">
        <v>7</v>
      </c>
      <c r="D16" s="2">
        <v>161044113</v>
      </c>
      <c r="E16" s="2">
        <v>1699097948</v>
      </c>
      <c r="F16" t="s">
        <v>37</v>
      </c>
      <c r="G16" t="s">
        <v>33</v>
      </c>
      <c r="H16" s="1">
        <v>84847.1</v>
      </c>
      <c r="I16" s="2">
        <v>0.6</v>
      </c>
      <c r="J16" s="1">
        <v>50908.26</v>
      </c>
      <c r="K16" s="1">
        <v>50908.26</v>
      </c>
      <c r="L16" s="1">
        <f t="shared" si="0"/>
        <v>0</v>
      </c>
      <c r="M16" s="2" t="s">
        <v>133</v>
      </c>
      <c r="N16" t="s">
        <v>34</v>
      </c>
    </row>
    <row r="17" spans="1:15" x14ac:dyDescent="0.25">
      <c r="A17" t="s">
        <v>32</v>
      </c>
      <c r="B17" s="2">
        <v>125636</v>
      </c>
      <c r="C17" t="s">
        <v>7</v>
      </c>
      <c r="D17" s="2">
        <v>161044113</v>
      </c>
      <c r="E17" s="2">
        <v>1699097994</v>
      </c>
      <c r="F17" t="s">
        <v>38</v>
      </c>
      <c r="G17" t="s">
        <v>33</v>
      </c>
      <c r="H17" s="1">
        <v>16800</v>
      </c>
      <c r="I17" s="2">
        <v>0.6</v>
      </c>
      <c r="J17" s="1">
        <v>10080</v>
      </c>
      <c r="K17" s="1">
        <v>10080</v>
      </c>
      <c r="L17" s="1">
        <f t="shared" si="0"/>
        <v>0</v>
      </c>
      <c r="M17" s="2" t="s">
        <v>133</v>
      </c>
      <c r="N17" t="s">
        <v>34</v>
      </c>
    </row>
    <row r="18" spans="1:15" x14ac:dyDescent="0.25">
      <c r="A18" t="s">
        <v>32</v>
      </c>
      <c r="B18" s="2">
        <v>125636</v>
      </c>
      <c r="C18" t="s">
        <v>7</v>
      </c>
      <c r="D18" s="2">
        <v>161044113</v>
      </c>
      <c r="E18" s="2">
        <v>1699098011</v>
      </c>
      <c r="F18" t="s">
        <v>39</v>
      </c>
      <c r="G18" t="s">
        <v>33</v>
      </c>
      <c r="H18" s="1">
        <v>8740</v>
      </c>
      <c r="I18" s="2">
        <v>0.6</v>
      </c>
      <c r="J18" s="1">
        <v>29297.759999999998</v>
      </c>
      <c r="K18" s="1">
        <v>5244</v>
      </c>
      <c r="L18" s="1">
        <f t="shared" si="0"/>
        <v>-24053.759999999998</v>
      </c>
      <c r="M18" s="2" t="s">
        <v>133</v>
      </c>
      <c r="N18" t="s">
        <v>34</v>
      </c>
    </row>
    <row r="19" spans="1:15" x14ac:dyDescent="0.25">
      <c r="A19" t="s">
        <v>32</v>
      </c>
      <c r="B19" s="2">
        <v>125636</v>
      </c>
      <c r="C19" t="s">
        <v>41</v>
      </c>
      <c r="D19" s="2">
        <v>161044113</v>
      </c>
      <c r="E19" s="2">
        <v>1699145061</v>
      </c>
      <c r="F19" t="s">
        <v>40</v>
      </c>
      <c r="G19" t="s">
        <v>33</v>
      </c>
      <c r="H19" s="1">
        <v>4995</v>
      </c>
      <c r="I19" s="2">
        <v>0.6</v>
      </c>
      <c r="K19" s="1">
        <v>0</v>
      </c>
      <c r="L19" s="1">
        <f t="shared" si="0"/>
        <v>0</v>
      </c>
      <c r="M19" s="2" t="s">
        <v>133</v>
      </c>
      <c r="N19" t="s">
        <v>34</v>
      </c>
    </row>
    <row r="20" spans="1:15" x14ac:dyDescent="0.25">
      <c r="A20" t="s">
        <v>43</v>
      </c>
      <c r="B20" s="2">
        <v>126126</v>
      </c>
      <c r="C20" t="s">
        <v>7</v>
      </c>
      <c r="D20" s="2">
        <v>161055969</v>
      </c>
      <c r="E20" s="2">
        <v>1699129772</v>
      </c>
      <c r="F20" t="s">
        <v>42</v>
      </c>
      <c r="G20" t="s">
        <v>44</v>
      </c>
      <c r="H20" s="1">
        <v>73261</v>
      </c>
      <c r="I20" s="2">
        <v>0.8</v>
      </c>
      <c r="J20" s="1">
        <v>58608.800000000003</v>
      </c>
      <c r="K20" s="1">
        <v>58608.800000000003</v>
      </c>
      <c r="L20" s="1">
        <f t="shared" si="0"/>
        <v>0</v>
      </c>
      <c r="M20" s="2" t="s">
        <v>133</v>
      </c>
      <c r="N20" t="s">
        <v>34</v>
      </c>
      <c r="O20" t="s">
        <v>45</v>
      </c>
    </row>
    <row r="21" spans="1:15" x14ac:dyDescent="0.25">
      <c r="A21" t="s">
        <v>43</v>
      </c>
      <c r="B21" s="2">
        <v>126126</v>
      </c>
      <c r="C21" t="s">
        <v>7</v>
      </c>
      <c r="D21" s="2">
        <v>161055969</v>
      </c>
      <c r="E21" s="2">
        <v>1699129822</v>
      </c>
      <c r="F21" t="s">
        <v>46</v>
      </c>
      <c r="G21" t="s">
        <v>44</v>
      </c>
      <c r="H21" s="1">
        <v>31176</v>
      </c>
      <c r="I21" s="2">
        <v>0.8</v>
      </c>
      <c r="J21" s="1">
        <v>24940.799999999999</v>
      </c>
      <c r="K21" s="1">
        <v>24940.799999999999</v>
      </c>
      <c r="L21" s="1">
        <f t="shared" si="0"/>
        <v>0</v>
      </c>
      <c r="M21" s="2" t="s">
        <v>133</v>
      </c>
      <c r="N21" t="s">
        <v>34</v>
      </c>
      <c r="O21" t="s">
        <v>45</v>
      </c>
    </row>
    <row r="22" spans="1:15" x14ac:dyDescent="0.25">
      <c r="A22" t="s">
        <v>43</v>
      </c>
      <c r="B22" s="2">
        <v>126126</v>
      </c>
      <c r="C22" t="s">
        <v>7</v>
      </c>
      <c r="D22" s="2">
        <v>161055969</v>
      </c>
      <c r="E22" s="2">
        <v>1699129888</v>
      </c>
      <c r="F22" t="s">
        <v>47</v>
      </c>
      <c r="G22" t="s">
        <v>44</v>
      </c>
      <c r="H22" s="1">
        <v>26582</v>
      </c>
      <c r="I22" s="2">
        <v>0.8</v>
      </c>
      <c r="J22" s="1">
        <v>21265.599999999999</v>
      </c>
      <c r="K22" s="1">
        <v>21265.599999999999</v>
      </c>
      <c r="L22" s="1">
        <f t="shared" si="0"/>
        <v>0</v>
      </c>
      <c r="M22" s="2" t="s">
        <v>133</v>
      </c>
      <c r="N22" t="s">
        <v>34</v>
      </c>
      <c r="O22" t="s">
        <v>45</v>
      </c>
    </row>
    <row r="23" spans="1:15" x14ac:dyDescent="0.25">
      <c r="A23" t="s">
        <v>43</v>
      </c>
      <c r="B23" s="2">
        <v>126126</v>
      </c>
      <c r="C23" t="s">
        <v>7</v>
      </c>
      <c r="D23" s="2">
        <v>161055969</v>
      </c>
      <c r="E23" s="2">
        <v>1699129953</v>
      </c>
      <c r="F23" t="s">
        <v>48</v>
      </c>
      <c r="G23" t="s">
        <v>44</v>
      </c>
      <c r="H23" s="1">
        <v>49317</v>
      </c>
      <c r="I23" s="2">
        <v>0.8</v>
      </c>
      <c r="J23" s="1">
        <v>39453.599999999999</v>
      </c>
      <c r="K23" s="1">
        <v>39453.599999999999</v>
      </c>
      <c r="L23" s="1">
        <f t="shared" si="0"/>
        <v>0</v>
      </c>
      <c r="M23" s="2" t="s">
        <v>133</v>
      </c>
      <c r="N23" t="s">
        <v>34</v>
      </c>
      <c r="O23" t="s">
        <v>45</v>
      </c>
    </row>
    <row r="24" spans="1:15" x14ac:dyDescent="0.25">
      <c r="A24" t="s">
        <v>43</v>
      </c>
      <c r="B24" s="2">
        <v>126126</v>
      </c>
      <c r="C24" t="s">
        <v>7</v>
      </c>
      <c r="D24" s="2">
        <v>161055969</v>
      </c>
      <c r="E24" s="2">
        <v>1699130172</v>
      </c>
      <c r="F24" t="s">
        <v>49</v>
      </c>
      <c r="G24" t="s">
        <v>44</v>
      </c>
      <c r="H24" s="1">
        <v>35952.18</v>
      </c>
      <c r="I24" s="2">
        <v>0.8</v>
      </c>
      <c r="J24" s="1">
        <v>30597.599999999999</v>
      </c>
      <c r="K24" s="1">
        <v>28761.74</v>
      </c>
      <c r="L24" s="1">
        <f t="shared" si="0"/>
        <v>-1835.8599999999969</v>
      </c>
      <c r="M24" s="2" t="s">
        <v>133</v>
      </c>
      <c r="N24" t="s">
        <v>34</v>
      </c>
      <c r="O24" t="s">
        <v>45</v>
      </c>
    </row>
    <row r="25" spans="1:15" x14ac:dyDescent="0.25">
      <c r="A25" t="s">
        <v>51</v>
      </c>
      <c r="B25" s="2">
        <v>125451</v>
      </c>
      <c r="C25" t="s">
        <v>7</v>
      </c>
      <c r="D25" s="2">
        <v>161047592</v>
      </c>
      <c r="E25" s="2">
        <v>1699107651</v>
      </c>
      <c r="F25" t="s">
        <v>50</v>
      </c>
      <c r="G25" t="s">
        <v>52</v>
      </c>
      <c r="H25" s="1">
        <v>4974.96</v>
      </c>
      <c r="I25" s="2">
        <v>0.2</v>
      </c>
      <c r="J25" s="1">
        <v>994.99</v>
      </c>
      <c r="K25" s="1">
        <v>994.99</v>
      </c>
      <c r="L25" s="1">
        <f t="shared" si="0"/>
        <v>0</v>
      </c>
      <c r="M25" s="2" t="s">
        <v>132</v>
      </c>
      <c r="N25" t="s">
        <v>14</v>
      </c>
      <c r="O25" t="s">
        <v>53</v>
      </c>
    </row>
    <row r="26" spans="1:15" x14ac:dyDescent="0.25">
      <c r="A26" t="s">
        <v>51</v>
      </c>
      <c r="B26" s="2">
        <v>125451</v>
      </c>
      <c r="C26" t="s">
        <v>7</v>
      </c>
      <c r="D26" s="2">
        <v>161047592</v>
      </c>
      <c r="E26" s="2">
        <v>1699107656</v>
      </c>
      <c r="F26" t="s">
        <v>54</v>
      </c>
      <c r="G26" t="s">
        <v>55</v>
      </c>
      <c r="H26" s="1">
        <v>35114.400000000001</v>
      </c>
      <c r="I26" s="2">
        <v>0.2</v>
      </c>
      <c r="J26" s="1">
        <v>7022.88</v>
      </c>
      <c r="K26" s="1">
        <v>7022.88</v>
      </c>
      <c r="L26" s="1">
        <f t="shared" si="0"/>
        <v>0</v>
      </c>
      <c r="M26" s="2" t="s">
        <v>132</v>
      </c>
      <c r="N26" t="s">
        <v>14</v>
      </c>
      <c r="O26" t="s">
        <v>53</v>
      </c>
    </row>
    <row r="27" spans="1:15" x14ac:dyDescent="0.25">
      <c r="A27" t="s">
        <v>51</v>
      </c>
      <c r="B27" s="2">
        <v>125451</v>
      </c>
      <c r="C27" t="s">
        <v>7</v>
      </c>
      <c r="D27" s="2">
        <v>161047592</v>
      </c>
      <c r="E27" s="2">
        <v>1699109742</v>
      </c>
      <c r="F27" t="s">
        <v>56</v>
      </c>
      <c r="G27" t="s">
        <v>9</v>
      </c>
      <c r="H27" s="1">
        <v>26880</v>
      </c>
      <c r="I27" s="2">
        <v>0.6</v>
      </c>
      <c r="J27" s="1">
        <v>16128</v>
      </c>
      <c r="K27" s="1">
        <v>16128</v>
      </c>
      <c r="L27" s="1">
        <f t="shared" si="0"/>
        <v>0</v>
      </c>
      <c r="M27" s="2" t="s">
        <v>132</v>
      </c>
      <c r="N27" t="s">
        <v>10</v>
      </c>
      <c r="O27" t="s">
        <v>53</v>
      </c>
    </row>
    <row r="28" spans="1:15" x14ac:dyDescent="0.25">
      <c r="A28" t="s">
        <v>51</v>
      </c>
      <c r="B28" s="2">
        <v>125451</v>
      </c>
      <c r="C28" t="s">
        <v>58</v>
      </c>
      <c r="D28" s="2">
        <v>161047592</v>
      </c>
      <c r="E28" s="2">
        <v>1699109843</v>
      </c>
      <c r="F28" t="s">
        <v>57</v>
      </c>
      <c r="G28" t="s">
        <v>9</v>
      </c>
      <c r="H28" s="1">
        <v>99000</v>
      </c>
      <c r="I28" s="2">
        <v>0.6</v>
      </c>
      <c r="J28" s="1">
        <v>59400</v>
      </c>
      <c r="K28" s="1">
        <v>0</v>
      </c>
      <c r="L28" s="1">
        <f t="shared" si="0"/>
        <v>-59400</v>
      </c>
      <c r="M28" s="2" t="s">
        <v>132</v>
      </c>
      <c r="N28" t="s">
        <v>10</v>
      </c>
      <c r="O28" t="s">
        <v>53</v>
      </c>
    </row>
    <row r="29" spans="1:15" x14ac:dyDescent="0.25">
      <c r="A29" t="s">
        <v>51</v>
      </c>
      <c r="B29" s="2">
        <v>125451</v>
      </c>
      <c r="C29" t="s">
        <v>7</v>
      </c>
      <c r="D29" s="2">
        <v>161047592</v>
      </c>
      <c r="E29" s="2">
        <v>1699144916</v>
      </c>
      <c r="F29" t="s">
        <v>59</v>
      </c>
      <c r="G29" t="s">
        <v>9</v>
      </c>
      <c r="H29" s="1">
        <v>99000</v>
      </c>
      <c r="I29" s="2">
        <v>0.6</v>
      </c>
      <c r="K29" s="1">
        <v>59400</v>
      </c>
      <c r="L29" s="1">
        <f t="shared" si="0"/>
        <v>59400</v>
      </c>
      <c r="M29" s="2" t="s">
        <v>132</v>
      </c>
      <c r="N29" t="s">
        <v>10</v>
      </c>
      <c r="O29" t="s">
        <v>53</v>
      </c>
    </row>
    <row r="30" spans="1:15" x14ac:dyDescent="0.25">
      <c r="A30" t="s">
        <v>61</v>
      </c>
      <c r="B30" s="2">
        <v>17005519</v>
      </c>
      <c r="C30" t="s">
        <v>7</v>
      </c>
      <c r="D30" s="2">
        <v>161044252</v>
      </c>
      <c r="E30" s="2">
        <v>1699117028</v>
      </c>
      <c r="F30" t="s">
        <v>60</v>
      </c>
      <c r="G30" t="s">
        <v>62</v>
      </c>
      <c r="H30" s="1">
        <v>1118.28</v>
      </c>
      <c r="I30" s="2">
        <v>0.4</v>
      </c>
      <c r="J30" s="1">
        <v>447.31</v>
      </c>
      <c r="K30" s="1">
        <v>447.31</v>
      </c>
      <c r="L30" s="1">
        <f t="shared" si="0"/>
        <v>0</v>
      </c>
      <c r="M30" s="2" t="s">
        <v>132</v>
      </c>
      <c r="N30" t="s">
        <v>14</v>
      </c>
    </row>
    <row r="31" spans="1:15" x14ac:dyDescent="0.25">
      <c r="A31" t="s">
        <v>61</v>
      </c>
      <c r="B31" s="2">
        <v>17005519</v>
      </c>
      <c r="C31" t="s">
        <v>7</v>
      </c>
      <c r="D31" s="2">
        <v>161044252</v>
      </c>
      <c r="E31" s="2">
        <v>1699117108</v>
      </c>
      <c r="F31" t="s">
        <v>63</v>
      </c>
      <c r="G31" t="s">
        <v>64</v>
      </c>
      <c r="H31" s="1">
        <v>10222.200000000001</v>
      </c>
      <c r="I31" s="2">
        <v>0.8</v>
      </c>
      <c r="J31" s="1">
        <v>8561.76</v>
      </c>
      <c r="K31" s="1">
        <v>8177.76</v>
      </c>
      <c r="L31" s="1">
        <f t="shared" si="0"/>
        <v>-384</v>
      </c>
      <c r="M31" s="2" t="s">
        <v>132</v>
      </c>
      <c r="N31" t="s">
        <v>10</v>
      </c>
    </row>
    <row r="32" spans="1:15" x14ac:dyDescent="0.25">
      <c r="A32" t="s">
        <v>61</v>
      </c>
      <c r="B32" s="2">
        <v>17005519</v>
      </c>
      <c r="C32" t="s">
        <v>7</v>
      </c>
      <c r="D32" s="2">
        <v>161044252</v>
      </c>
      <c r="E32" s="2">
        <v>1699117126</v>
      </c>
      <c r="F32" t="s">
        <v>65</v>
      </c>
      <c r="G32" t="s">
        <v>64</v>
      </c>
      <c r="H32" s="1">
        <v>7975.44</v>
      </c>
      <c r="I32" s="2">
        <v>0.4</v>
      </c>
      <c r="J32" s="1">
        <v>3190.18</v>
      </c>
      <c r="K32" s="1">
        <v>3190.18</v>
      </c>
      <c r="L32" s="1">
        <f t="shared" si="0"/>
        <v>0</v>
      </c>
      <c r="M32" s="2" t="s">
        <v>132</v>
      </c>
      <c r="N32" t="s">
        <v>14</v>
      </c>
    </row>
    <row r="33" spans="1:15" x14ac:dyDescent="0.25">
      <c r="A33" t="s">
        <v>61</v>
      </c>
      <c r="B33" s="2">
        <v>17005519</v>
      </c>
      <c r="C33" t="s">
        <v>58</v>
      </c>
      <c r="D33" s="2">
        <v>161044252</v>
      </c>
      <c r="E33" s="2">
        <v>1699117428</v>
      </c>
      <c r="F33" t="s">
        <v>66</v>
      </c>
      <c r="G33" t="s">
        <v>64</v>
      </c>
      <c r="H33" s="1">
        <v>894.84</v>
      </c>
      <c r="I33" s="2">
        <v>0.8</v>
      </c>
      <c r="J33" s="1">
        <v>715.87</v>
      </c>
      <c r="K33" s="1">
        <v>0</v>
      </c>
      <c r="L33" s="1">
        <f t="shared" si="0"/>
        <v>-715.87</v>
      </c>
      <c r="M33" s="2" t="s">
        <v>132</v>
      </c>
      <c r="N33" t="s">
        <v>10</v>
      </c>
    </row>
    <row r="34" spans="1:15" x14ac:dyDescent="0.25">
      <c r="A34" t="s">
        <v>61</v>
      </c>
      <c r="B34" s="2">
        <v>17005519</v>
      </c>
      <c r="C34" t="s">
        <v>7</v>
      </c>
      <c r="D34" s="2">
        <v>161044252</v>
      </c>
      <c r="E34" s="2">
        <v>1699144586</v>
      </c>
      <c r="F34" t="s">
        <v>67</v>
      </c>
      <c r="G34" t="s">
        <v>64</v>
      </c>
      <c r="H34" s="1">
        <v>894.84</v>
      </c>
      <c r="I34" s="2">
        <v>0.8</v>
      </c>
      <c r="K34" s="1">
        <v>715.87</v>
      </c>
      <c r="L34" s="1">
        <f t="shared" si="0"/>
        <v>715.87</v>
      </c>
      <c r="M34" s="2" t="s">
        <v>132</v>
      </c>
      <c r="N34" t="s">
        <v>10</v>
      </c>
    </row>
    <row r="35" spans="1:15" x14ac:dyDescent="0.25">
      <c r="A35" t="s">
        <v>69</v>
      </c>
      <c r="B35" s="2">
        <v>125203</v>
      </c>
      <c r="C35" t="s">
        <v>58</v>
      </c>
      <c r="D35" s="2">
        <v>161049726</v>
      </c>
      <c r="E35" s="2">
        <v>1699113536</v>
      </c>
      <c r="F35" t="s">
        <v>68</v>
      </c>
      <c r="G35" t="s">
        <v>70</v>
      </c>
      <c r="H35" s="1">
        <v>14490</v>
      </c>
      <c r="I35" s="2">
        <v>0.4</v>
      </c>
      <c r="J35" s="1">
        <v>5796</v>
      </c>
      <c r="K35" s="1">
        <v>0</v>
      </c>
      <c r="L35" s="1">
        <f t="shared" si="0"/>
        <v>-5796</v>
      </c>
      <c r="M35" s="2" t="s">
        <v>132</v>
      </c>
      <c r="N35" t="s">
        <v>10</v>
      </c>
    </row>
    <row r="36" spans="1:15" x14ac:dyDescent="0.25">
      <c r="A36" t="s">
        <v>69</v>
      </c>
      <c r="B36" s="2">
        <v>125203</v>
      </c>
      <c r="C36" t="s">
        <v>7</v>
      </c>
      <c r="D36" s="2">
        <v>161049726</v>
      </c>
      <c r="E36" s="2">
        <v>1699144044</v>
      </c>
      <c r="F36" t="s">
        <v>71</v>
      </c>
      <c r="G36" t="s">
        <v>70</v>
      </c>
      <c r="H36" s="1">
        <v>13800</v>
      </c>
      <c r="I36" s="2">
        <v>0.4</v>
      </c>
      <c r="K36" s="1">
        <v>5520</v>
      </c>
      <c r="L36" s="1">
        <f t="shared" si="0"/>
        <v>5520</v>
      </c>
      <c r="M36" s="2" t="s">
        <v>132</v>
      </c>
      <c r="N36" t="s">
        <v>10</v>
      </c>
    </row>
    <row r="37" spans="1:15" x14ac:dyDescent="0.25">
      <c r="A37" t="s">
        <v>73</v>
      </c>
      <c r="B37" s="2">
        <v>126116</v>
      </c>
      <c r="C37" t="s">
        <v>58</v>
      </c>
      <c r="D37" s="2">
        <v>161054285</v>
      </c>
      <c r="E37" s="2">
        <v>1699125466</v>
      </c>
      <c r="F37" t="s">
        <v>72</v>
      </c>
      <c r="G37" t="s">
        <v>70</v>
      </c>
      <c r="H37" s="1">
        <v>72000</v>
      </c>
      <c r="I37" s="2">
        <v>0.5</v>
      </c>
      <c r="J37" s="1">
        <v>36000</v>
      </c>
      <c r="K37" s="1">
        <v>0</v>
      </c>
      <c r="L37" s="1">
        <f t="shared" si="0"/>
        <v>-36000</v>
      </c>
      <c r="M37" s="2" t="s">
        <v>132</v>
      </c>
      <c r="N37" t="s">
        <v>10</v>
      </c>
    </row>
    <row r="38" spans="1:15" x14ac:dyDescent="0.25">
      <c r="A38" t="s">
        <v>73</v>
      </c>
      <c r="B38" s="2">
        <v>126116</v>
      </c>
      <c r="C38" t="s">
        <v>7</v>
      </c>
      <c r="D38" s="2">
        <v>161054285</v>
      </c>
      <c r="E38" s="2">
        <v>1699144756</v>
      </c>
      <c r="F38" t="s">
        <v>74</v>
      </c>
      <c r="G38" t="s">
        <v>70</v>
      </c>
      <c r="H38" s="1">
        <v>72000</v>
      </c>
      <c r="I38" s="2">
        <v>0.5</v>
      </c>
      <c r="K38" s="1">
        <v>36000</v>
      </c>
      <c r="L38" s="1">
        <f t="shared" si="0"/>
        <v>36000</v>
      </c>
      <c r="M38" s="2" t="s">
        <v>132</v>
      </c>
      <c r="N38" t="s">
        <v>10</v>
      </c>
    </row>
    <row r="39" spans="1:15" x14ac:dyDescent="0.25">
      <c r="A39" t="s">
        <v>76</v>
      </c>
      <c r="B39" s="2">
        <v>125353</v>
      </c>
      <c r="C39" t="s">
        <v>7</v>
      </c>
      <c r="D39" s="2">
        <v>161008006</v>
      </c>
      <c r="E39" s="2">
        <v>1699011430</v>
      </c>
      <c r="F39" t="s">
        <v>75</v>
      </c>
      <c r="G39" t="s">
        <v>77</v>
      </c>
      <c r="H39" s="1">
        <v>107760</v>
      </c>
      <c r="I39" s="2">
        <v>0.5</v>
      </c>
      <c r="J39" s="1">
        <v>53880</v>
      </c>
      <c r="K39" s="1">
        <v>53880</v>
      </c>
      <c r="L39" s="1">
        <f t="shared" si="0"/>
        <v>0</v>
      </c>
      <c r="M39" s="2" t="s">
        <v>132</v>
      </c>
      <c r="N39" t="s">
        <v>10</v>
      </c>
    </row>
    <row r="40" spans="1:15" x14ac:dyDescent="0.25">
      <c r="A40" t="s">
        <v>76</v>
      </c>
      <c r="B40" s="2">
        <v>125353</v>
      </c>
      <c r="C40" t="s">
        <v>7</v>
      </c>
      <c r="D40" s="2">
        <v>161008006</v>
      </c>
      <c r="E40" s="2">
        <v>1699011431</v>
      </c>
      <c r="F40" t="s">
        <v>78</v>
      </c>
      <c r="G40" t="s">
        <v>16</v>
      </c>
      <c r="H40" s="1">
        <v>75774.84</v>
      </c>
      <c r="I40" s="2">
        <v>0.1</v>
      </c>
      <c r="J40" s="1">
        <v>20358</v>
      </c>
      <c r="K40" s="1">
        <v>7577.48</v>
      </c>
      <c r="L40" s="1">
        <f t="shared" si="0"/>
        <v>-12780.52</v>
      </c>
      <c r="M40" s="2" t="s">
        <v>132</v>
      </c>
      <c r="N40" t="s">
        <v>14</v>
      </c>
    </row>
    <row r="41" spans="1:15" x14ac:dyDescent="0.25">
      <c r="A41" t="s">
        <v>76</v>
      </c>
      <c r="B41" s="2">
        <v>125353</v>
      </c>
      <c r="C41" t="s">
        <v>7</v>
      </c>
      <c r="D41" s="2">
        <v>161008006</v>
      </c>
      <c r="E41" s="2">
        <v>1699011440</v>
      </c>
      <c r="F41" t="s">
        <v>79</v>
      </c>
      <c r="G41" t="s">
        <v>80</v>
      </c>
      <c r="H41" s="1">
        <v>244800</v>
      </c>
      <c r="I41" s="2">
        <v>0.5</v>
      </c>
      <c r="J41" s="1">
        <v>122400</v>
      </c>
      <c r="K41" s="1">
        <v>122400</v>
      </c>
      <c r="L41" s="1">
        <f t="shared" si="0"/>
        <v>0</v>
      </c>
      <c r="M41" s="2" t="s">
        <v>132</v>
      </c>
      <c r="N41" t="s">
        <v>10</v>
      </c>
    </row>
    <row r="42" spans="1:15" x14ac:dyDescent="0.25">
      <c r="A42" t="s">
        <v>82</v>
      </c>
      <c r="B42" s="2">
        <v>17000674</v>
      </c>
      <c r="C42" t="s">
        <v>7</v>
      </c>
      <c r="D42" s="2">
        <v>161060930</v>
      </c>
      <c r="E42" s="2">
        <v>1699141937</v>
      </c>
      <c r="F42" t="s">
        <v>81</v>
      </c>
      <c r="G42" t="s">
        <v>83</v>
      </c>
      <c r="H42" s="1">
        <v>1600659.6</v>
      </c>
      <c r="I42" s="2">
        <v>0.68</v>
      </c>
      <c r="J42" s="1">
        <v>1104455.1200000001</v>
      </c>
      <c r="K42" s="1">
        <v>1088448.53</v>
      </c>
      <c r="L42" s="1">
        <f t="shared" si="0"/>
        <v>-16006.590000000084</v>
      </c>
      <c r="M42" s="2" t="s">
        <v>132</v>
      </c>
      <c r="N42" t="s">
        <v>10</v>
      </c>
      <c r="O42" t="s">
        <v>84</v>
      </c>
    </row>
    <row r="43" spans="1:15" x14ac:dyDescent="0.25">
      <c r="A43" t="s">
        <v>82</v>
      </c>
      <c r="B43" s="2">
        <v>17000674</v>
      </c>
      <c r="C43" t="s">
        <v>7</v>
      </c>
      <c r="D43" s="2">
        <v>161060930</v>
      </c>
      <c r="E43" s="2">
        <v>1699141977</v>
      </c>
      <c r="F43" t="s">
        <v>85</v>
      </c>
      <c r="G43" t="s">
        <v>86</v>
      </c>
      <c r="H43" s="1">
        <v>448858.7</v>
      </c>
      <c r="I43" s="2">
        <v>0.68</v>
      </c>
      <c r="J43" s="1">
        <v>309712.5</v>
      </c>
      <c r="K43" s="1">
        <v>305223.92</v>
      </c>
      <c r="L43" s="1">
        <f t="shared" si="0"/>
        <v>-4488.5800000000163</v>
      </c>
      <c r="M43" s="2" t="s">
        <v>132</v>
      </c>
      <c r="N43" t="s">
        <v>10</v>
      </c>
      <c r="O43" t="s">
        <v>84</v>
      </c>
    </row>
    <row r="44" spans="1:15" x14ac:dyDescent="0.25">
      <c r="A44" t="s">
        <v>88</v>
      </c>
      <c r="B44" s="2">
        <v>125827</v>
      </c>
      <c r="C44" t="s">
        <v>7</v>
      </c>
      <c r="D44" s="2">
        <v>161056442</v>
      </c>
      <c r="E44" s="2">
        <v>1699131000</v>
      </c>
      <c r="F44" t="s">
        <v>87</v>
      </c>
      <c r="G44" t="s">
        <v>28</v>
      </c>
      <c r="H44" s="1">
        <v>7390.68</v>
      </c>
      <c r="I44" s="2">
        <v>0.4</v>
      </c>
      <c r="J44" s="1">
        <v>33600</v>
      </c>
      <c r="K44" s="1">
        <v>2956.27</v>
      </c>
      <c r="L44" s="1">
        <f t="shared" si="0"/>
        <v>-30643.73</v>
      </c>
      <c r="M44" s="2" t="s">
        <v>132</v>
      </c>
      <c r="N44" t="s">
        <v>14</v>
      </c>
    </row>
    <row r="45" spans="1:15" x14ac:dyDescent="0.25">
      <c r="A45" t="s">
        <v>88</v>
      </c>
      <c r="B45" s="2">
        <v>125827</v>
      </c>
      <c r="C45" t="s">
        <v>7</v>
      </c>
      <c r="D45" s="2">
        <v>161056442</v>
      </c>
      <c r="E45" s="2">
        <v>1699131024</v>
      </c>
      <c r="F45" t="s">
        <v>89</v>
      </c>
      <c r="G45" t="s">
        <v>90</v>
      </c>
      <c r="H45" s="1">
        <v>30001.919999999998</v>
      </c>
      <c r="I45" s="2">
        <v>0.4</v>
      </c>
      <c r="J45" s="1">
        <v>12000</v>
      </c>
      <c r="K45" s="1">
        <v>12000.77</v>
      </c>
      <c r="L45" s="1">
        <f t="shared" si="0"/>
        <v>0.77000000000043656</v>
      </c>
      <c r="M45" s="2" t="s">
        <v>132</v>
      </c>
      <c r="N45" t="s">
        <v>14</v>
      </c>
    </row>
    <row r="46" spans="1:15" x14ac:dyDescent="0.25">
      <c r="A46" t="s">
        <v>88</v>
      </c>
      <c r="B46" s="2">
        <v>125827</v>
      </c>
      <c r="C46" t="s">
        <v>7</v>
      </c>
      <c r="D46" s="2">
        <v>161056442</v>
      </c>
      <c r="E46" s="2">
        <v>1699131041</v>
      </c>
      <c r="F46" t="s">
        <v>91</v>
      </c>
      <c r="G46" t="s">
        <v>52</v>
      </c>
      <c r="H46" s="1">
        <v>13200</v>
      </c>
      <c r="I46" s="2">
        <v>0.4</v>
      </c>
      <c r="J46" s="1">
        <v>5280</v>
      </c>
      <c r="K46" s="1">
        <v>5280</v>
      </c>
      <c r="L46" s="1">
        <f t="shared" si="0"/>
        <v>0</v>
      </c>
      <c r="M46" s="2" t="s">
        <v>132</v>
      </c>
      <c r="N46" t="s">
        <v>14</v>
      </c>
    </row>
    <row r="47" spans="1:15" x14ac:dyDescent="0.25">
      <c r="A47" t="s">
        <v>88</v>
      </c>
      <c r="B47" s="2">
        <v>125827</v>
      </c>
      <c r="C47" t="s">
        <v>7</v>
      </c>
      <c r="D47" s="2">
        <v>161056442</v>
      </c>
      <c r="E47" s="2">
        <v>1699131182</v>
      </c>
      <c r="F47" t="s">
        <v>92</v>
      </c>
      <c r="G47" t="s">
        <v>28</v>
      </c>
      <c r="H47" s="1">
        <v>261345.36</v>
      </c>
      <c r="I47" s="2">
        <v>0.8</v>
      </c>
      <c r="J47" s="1">
        <v>224640</v>
      </c>
      <c r="K47" s="1">
        <v>209076.29</v>
      </c>
      <c r="L47" s="1">
        <f t="shared" si="0"/>
        <v>-15563.709999999992</v>
      </c>
      <c r="M47" s="2" t="s">
        <v>132</v>
      </c>
      <c r="N47" t="s">
        <v>10</v>
      </c>
    </row>
    <row r="48" spans="1:15" x14ac:dyDescent="0.25">
      <c r="A48" t="s">
        <v>94</v>
      </c>
      <c r="B48" s="2">
        <v>125578</v>
      </c>
      <c r="C48" t="s">
        <v>7</v>
      </c>
      <c r="D48" s="2">
        <v>161003190</v>
      </c>
      <c r="E48" s="2">
        <v>1699004318</v>
      </c>
      <c r="F48" t="s">
        <v>93</v>
      </c>
      <c r="G48" t="s">
        <v>95</v>
      </c>
      <c r="H48" s="1">
        <v>31461</v>
      </c>
      <c r="I48" s="2">
        <v>0.2</v>
      </c>
      <c r="J48" s="1">
        <v>8718.94</v>
      </c>
      <c r="K48" s="1">
        <v>6292.2</v>
      </c>
      <c r="L48" s="1">
        <f t="shared" si="0"/>
        <v>-2426.7400000000007</v>
      </c>
      <c r="M48" s="2" t="s">
        <v>132</v>
      </c>
      <c r="N48" t="s">
        <v>14</v>
      </c>
      <c r="O48" t="s">
        <v>96</v>
      </c>
    </row>
    <row r="49" spans="1:15" x14ac:dyDescent="0.25">
      <c r="A49" t="s">
        <v>94</v>
      </c>
      <c r="B49" s="2">
        <v>125578</v>
      </c>
      <c r="C49" t="s">
        <v>7</v>
      </c>
      <c r="D49" s="2">
        <v>161003190</v>
      </c>
      <c r="E49" s="2">
        <v>1699004319</v>
      </c>
      <c r="F49" t="s">
        <v>97</v>
      </c>
      <c r="G49" t="s">
        <v>52</v>
      </c>
      <c r="H49" s="1">
        <v>22699.8</v>
      </c>
      <c r="I49" s="2">
        <v>0.2</v>
      </c>
      <c r="J49" s="1">
        <v>8778.2199999999993</v>
      </c>
      <c r="K49" s="1">
        <v>4539.96</v>
      </c>
      <c r="L49" s="1">
        <f t="shared" si="0"/>
        <v>-4238.2599999999993</v>
      </c>
      <c r="M49" s="2" t="s">
        <v>132</v>
      </c>
      <c r="N49" t="s">
        <v>14</v>
      </c>
      <c r="O49" t="s">
        <v>96</v>
      </c>
    </row>
    <row r="50" spans="1:15" x14ac:dyDescent="0.25">
      <c r="A50" t="s">
        <v>94</v>
      </c>
      <c r="B50" s="2">
        <v>125578</v>
      </c>
      <c r="C50" t="s">
        <v>7</v>
      </c>
      <c r="D50" s="2">
        <v>161003190</v>
      </c>
      <c r="E50" s="2">
        <v>1699144692</v>
      </c>
      <c r="F50" t="s">
        <v>98</v>
      </c>
      <c r="G50" t="s">
        <v>95</v>
      </c>
      <c r="H50" s="1">
        <v>12133.68</v>
      </c>
      <c r="I50" s="2">
        <v>0.6</v>
      </c>
      <c r="K50" s="1">
        <v>7280.21</v>
      </c>
      <c r="L50" s="1">
        <f t="shared" si="0"/>
        <v>7280.21</v>
      </c>
      <c r="M50" s="2" t="s">
        <v>132</v>
      </c>
      <c r="N50" t="s">
        <v>10</v>
      </c>
      <c r="O50" t="s">
        <v>96</v>
      </c>
    </row>
    <row r="51" spans="1:15" x14ac:dyDescent="0.25">
      <c r="A51" t="s">
        <v>100</v>
      </c>
      <c r="B51" s="2">
        <v>126119</v>
      </c>
      <c r="C51" t="s">
        <v>7</v>
      </c>
      <c r="D51" s="2">
        <v>161039354</v>
      </c>
      <c r="E51" s="2">
        <v>1699085026</v>
      </c>
      <c r="F51" t="s">
        <v>99</v>
      </c>
      <c r="G51" t="s">
        <v>101</v>
      </c>
      <c r="H51" s="1">
        <v>149826.14000000001</v>
      </c>
      <c r="I51" s="2">
        <v>0.5</v>
      </c>
      <c r="J51" s="1">
        <v>113637.32</v>
      </c>
      <c r="K51" s="1">
        <v>74913.070000000007</v>
      </c>
      <c r="L51" s="1">
        <f t="shared" si="0"/>
        <v>-38724.25</v>
      </c>
      <c r="M51" s="2" t="s">
        <v>133</v>
      </c>
      <c r="N51" t="s">
        <v>34</v>
      </c>
      <c r="O51" t="s">
        <v>102</v>
      </c>
    </row>
    <row r="52" spans="1:15" x14ac:dyDescent="0.25">
      <c r="A52" t="s">
        <v>100</v>
      </c>
      <c r="B52" s="2">
        <v>126119</v>
      </c>
      <c r="C52" t="s">
        <v>7</v>
      </c>
      <c r="D52" s="2">
        <v>161039354</v>
      </c>
      <c r="E52" s="2">
        <v>1699132032</v>
      </c>
      <c r="F52" t="s">
        <v>103</v>
      </c>
      <c r="G52" t="s">
        <v>104</v>
      </c>
      <c r="H52" s="1">
        <v>327396.71999999997</v>
      </c>
      <c r="I52" s="2">
        <v>0.5</v>
      </c>
      <c r="J52" s="1">
        <v>163698.20000000001</v>
      </c>
      <c r="K52" s="1">
        <v>163698.35999999999</v>
      </c>
      <c r="L52" s="1">
        <f t="shared" si="0"/>
        <v>0.15999999997438863</v>
      </c>
      <c r="M52" s="2" t="s">
        <v>133</v>
      </c>
      <c r="N52" t="s">
        <v>34</v>
      </c>
      <c r="O52" t="s">
        <v>102</v>
      </c>
    </row>
    <row r="53" spans="1:15" x14ac:dyDescent="0.25">
      <c r="A53" t="s">
        <v>100</v>
      </c>
      <c r="B53" s="2">
        <v>126119</v>
      </c>
      <c r="C53" t="s">
        <v>7</v>
      </c>
      <c r="D53" s="2">
        <v>161039354</v>
      </c>
      <c r="E53" s="2">
        <v>1699132259</v>
      </c>
      <c r="F53" t="s">
        <v>105</v>
      </c>
      <c r="G53" t="s">
        <v>101</v>
      </c>
      <c r="H53" s="1">
        <v>187180.56</v>
      </c>
      <c r="I53" s="2">
        <v>0.5</v>
      </c>
      <c r="J53" s="1">
        <v>93590.28</v>
      </c>
      <c r="K53" s="1">
        <v>93590.28</v>
      </c>
      <c r="L53" s="1">
        <f t="shared" si="0"/>
        <v>0</v>
      </c>
      <c r="M53" s="2" t="s">
        <v>133</v>
      </c>
      <c r="N53" t="s">
        <v>34</v>
      </c>
      <c r="O53" t="s">
        <v>102</v>
      </c>
    </row>
    <row r="54" spans="1:15" x14ac:dyDescent="0.25">
      <c r="A54" t="s">
        <v>107</v>
      </c>
      <c r="B54" s="2">
        <v>125934</v>
      </c>
      <c r="C54" t="s">
        <v>58</v>
      </c>
      <c r="D54" s="2">
        <v>161037832</v>
      </c>
      <c r="E54" s="2">
        <v>1699080751</v>
      </c>
      <c r="F54" t="s">
        <v>106</v>
      </c>
      <c r="G54" t="s">
        <v>108</v>
      </c>
      <c r="H54" s="1">
        <v>16200</v>
      </c>
      <c r="I54" s="2">
        <v>0.6</v>
      </c>
      <c r="J54" s="1">
        <v>9720</v>
      </c>
      <c r="K54" s="1">
        <v>0</v>
      </c>
      <c r="L54" s="1">
        <f t="shared" si="0"/>
        <v>-9720</v>
      </c>
      <c r="M54" s="2" t="s">
        <v>132</v>
      </c>
      <c r="N54" t="s">
        <v>10</v>
      </c>
    </row>
    <row r="55" spans="1:15" x14ac:dyDescent="0.25">
      <c r="A55" t="s">
        <v>107</v>
      </c>
      <c r="B55" s="2">
        <v>125934</v>
      </c>
      <c r="C55" t="s">
        <v>7</v>
      </c>
      <c r="D55" s="2">
        <v>161037832</v>
      </c>
      <c r="E55" s="2">
        <v>1699080810</v>
      </c>
      <c r="F55" t="s">
        <v>109</v>
      </c>
      <c r="G55" t="s">
        <v>110</v>
      </c>
      <c r="H55" s="1">
        <v>14760</v>
      </c>
      <c r="I55" s="2">
        <v>0.2</v>
      </c>
      <c r="J55" s="1">
        <v>2952</v>
      </c>
      <c r="K55" s="1">
        <v>2952</v>
      </c>
      <c r="L55" s="1">
        <f t="shared" si="0"/>
        <v>0</v>
      </c>
      <c r="M55" s="2" t="s">
        <v>132</v>
      </c>
      <c r="N55" t="s">
        <v>14</v>
      </c>
    </row>
    <row r="56" spans="1:15" x14ac:dyDescent="0.25">
      <c r="A56" t="s">
        <v>107</v>
      </c>
      <c r="B56" s="2">
        <v>125934</v>
      </c>
      <c r="C56" t="s">
        <v>7</v>
      </c>
      <c r="D56" s="2">
        <v>161037832</v>
      </c>
      <c r="E56" s="2">
        <v>1699144878</v>
      </c>
      <c r="F56" t="s">
        <v>111</v>
      </c>
      <c r="G56" t="s">
        <v>108</v>
      </c>
      <c r="H56" s="1">
        <v>16200</v>
      </c>
      <c r="I56" s="2">
        <v>0.6</v>
      </c>
      <c r="K56" s="1">
        <v>9720</v>
      </c>
      <c r="L56" s="1">
        <f t="shared" si="0"/>
        <v>9720</v>
      </c>
      <c r="M56" s="2" t="s">
        <v>132</v>
      </c>
      <c r="N56" t="s">
        <v>10</v>
      </c>
    </row>
    <row r="57" spans="1:15" x14ac:dyDescent="0.25">
      <c r="A57" t="s">
        <v>113</v>
      </c>
      <c r="B57" s="2">
        <v>125498</v>
      </c>
      <c r="C57" t="s">
        <v>7</v>
      </c>
      <c r="D57" s="2">
        <v>161057585</v>
      </c>
      <c r="E57" s="2">
        <v>1699134058</v>
      </c>
      <c r="F57" t="s">
        <v>112</v>
      </c>
      <c r="G57" t="s">
        <v>114</v>
      </c>
      <c r="H57" s="1">
        <v>221193</v>
      </c>
      <c r="I57" s="2">
        <v>0.8</v>
      </c>
      <c r="J57" s="1">
        <v>201425.88</v>
      </c>
      <c r="K57" s="1">
        <v>176954.4</v>
      </c>
      <c r="L57" s="1">
        <f t="shared" si="0"/>
        <v>-24471.48000000001</v>
      </c>
      <c r="M57" s="2" t="s">
        <v>133</v>
      </c>
      <c r="N57" t="s">
        <v>34</v>
      </c>
    </row>
    <row r="58" spans="1:15" x14ac:dyDescent="0.25">
      <c r="A58" t="s">
        <v>116</v>
      </c>
      <c r="B58" s="2">
        <v>125465</v>
      </c>
      <c r="C58" t="s">
        <v>7</v>
      </c>
      <c r="D58" s="2">
        <v>161057246</v>
      </c>
      <c r="E58" s="2">
        <v>1699133401</v>
      </c>
      <c r="F58" t="s">
        <v>115</v>
      </c>
      <c r="G58" t="s">
        <v>117</v>
      </c>
      <c r="H58" s="1">
        <v>46075.199999999997</v>
      </c>
      <c r="I58" s="2">
        <v>0.2</v>
      </c>
      <c r="J58" s="1">
        <v>9215.0400000000009</v>
      </c>
      <c r="K58" s="1">
        <v>9215.0400000000009</v>
      </c>
      <c r="L58" s="1">
        <f t="shared" si="0"/>
        <v>0</v>
      </c>
      <c r="M58" s="2" t="s">
        <v>132</v>
      </c>
      <c r="N58" t="s">
        <v>14</v>
      </c>
    </row>
    <row r="59" spans="1:15" x14ac:dyDescent="0.25">
      <c r="A59" t="s">
        <v>116</v>
      </c>
      <c r="B59" s="2">
        <v>125465</v>
      </c>
      <c r="C59" t="s">
        <v>58</v>
      </c>
      <c r="D59" s="2">
        <v>161057246</v>
      </c>
      <c r="E59" s="2">
        <v>1699133482</v>
      </c>
      <c r="F59" t="s">
        <v>118</v>
      </c>
      <c r="G59" t="s">
        <v>9</v>
      </c>
      <c r="H59" s="1">
        <v>5000</v>
      </c>
      <c r="I59" s="2">
        <v>0.6</v>
      </c>
      <c r="J59" s="1">
        <v>3000</v>
      </c>
      <c r="K59" s="1">
        <v>0</v>
      </c>
      <c r="L59" s="1">
        <f t="shared" si="0"/>
        <v>-3000</v>
      </c>
      <c r="M59" s="2" t="s">
        <v>132</v>
      </c>
      <c r="N59" t="s">
        <v>10</v>
      </c>
    </row>
    <row r="60" spans="1:15" x14ac:dyDescent="0.25">
      <c r="A60" t="s">
        <v>116</v>
      </c>
      <c r="B60" s="2">
        <v>125465</v>
      </c>
      <c r="C60" t="s">
        <v>7</v>
      </c>
      <c r="D60" s="2">
        <v>161057246</v>
      </c>
      <c r="E60" s="2">
        <v>1699144846</v>
      </c>
      <c r="F60" t="s">
        <v>119</v>
      </c>
      <c r="G60" t="s">
        <v>9</v>
      </c>
      <c r="H60" s="1">
        <v>5000</v>
      </c>
      <c r="I60" s="2">
        <v>0.6</v>
      </c>
      <c r="K60" s="1">
        <v>3000</v>
      </c>
      <c r="L60" s="1">
        <f t="shared" si="0"/>
        <v>3000</v>
      </c>
      <c r="M60" s="2" t="s">
        <v>132</v>
      </c>
      <c r="N60" t="s">
        <v>10</v>
      </c>
    </row>
    <row r="61" spans="1:15" x14ac:dyDescent="0.25">
      <c r="A61" t="s">
        <v>121</v>
      </c>
      <c r="B61" s="2">
        <v>125382</v>
      </c>
      <c r="C61" t="s">
        <v>7</v>
      </c>
      <c r="D61" s="2">
        <v>161041351</v>
      </c>
      <c r="E61" s="2">
        <v>1699094376</v>
      </c>
      <c r="F61" t="s">
        <v>120</v>
      </c>
      <c r="G61" t="s">
        <v>117</v>
      </c>
      <c r="H61" s="1">
        <v>23376.6</v>
      </c>
      <c r="I61" s="2">
        <v>0.2</v>
      </c>
      <c r="J61" s="1">
        <v>4675.32</v>
      </c>
      <c r="K61" s="1">
        <v>4675.32</v>
      </c>
      <c r="L61" s="1">
        <f t="shared" si="0"/>
        <v>0</v>
      </c>
      <c r="M61" s="2" t="s">
        <v>132</v>
      </c>
      <c r="N61" t="s">
        <v>14</v>
      </c>
    </row>
    <row r="62" spans="1:15" x14ac:dyDescent="0.25">
      <c r="A62" t="s">
        <v>121</v>
      </c>
      <c r="B62" s="2">
        <v>125382</v>
      </c>
      <c r="C62" t="s">
        <v>58</v>
      </c>
      <c r="D62" s="2">
        <v>161041351</v>
      </c>
      <c r="E62" s="2">
        <v>1699094621</v>
      </c>
      <c r="F62" t="s">
        <v>122</v>
      </c>
      <c r="G62" t="s">
        <v>9</v>
      </c>
      <c r="H62" s="1">
        <v>15000</v>
      </c>
      <c r="I62" s="2">
        <v>0.6</v>
      </c>
      <c r="J62" s="1">
        <v>9000</v>
      </c>
      <c r="K62" s="1">
        <v>0</v>
      </c>
      <c r="L62" s="1">
        <f t="shared" si="0"/>
        <v>-9000</v>
      </c>
      <c r="M62" s="2" t="s">
        <v>132</v>
      </c>
      <c r="N62" t="s">
        <v>10</v>
      </c>
    </row>
    <row r="63" spans="1:15" x14ac:dyDescent="0.25">
      <c r="A63" t="s">
        <v>121</v>
      </c>
      <c r="B63" s="2">
        <v>125382</v>
      </c>
      <c r="C63" t="s">
        <v>7</v>
      </c>
      <c r="D63" s="2">
        <v>161041351</v>
      </c>
      <c r="E63" s="2">
        <v>1699094640</v>
      </c>
      <c r="F63" t="s">
        <v>123</v>
      </c>
      <c r="G63" t="s">
        <v>9</v>
      </c>
      <c r="H63" s="1">
        <v>1668</v>
      </c>
      <c r="I63" s="2">
        <v>0.6</v>
      </c>
      <c r="J63" s="1">
        <v>1000.8</v>
      </c>
      <c r="K63" s="1">
        <v>1000.8</v>
      </c>
      <c r="L63" s="1">
        <f t="shared" si="0"/>
        <v>0</v>
      </c>
      <c r="M63" s="2" t="s">
        <v>132</v>
      </c>
      <c r="N63" t="s">
        <v>10</v>
      </c>
    </row>
    <row r="64" spans="1:15" x14ac:dyDescent="0.25">
      <c r="A64" t="s">
        <v>121</v>
      </c>
      <c r="B64" s="2">
        <v>125382</v>
      </c>
      <c r="C64" t="s">
        <v>7</v>
      </c>
      <c r="D64" s="2">
        <v>161041351</v>
      </c>
      <c r="E64" s="2">
        <v>1699144925</v>
      </c>
      <c r="F64" t="s">
        <v>124</v>
      </c>
      <c r="G64" t="s">
        <v>9</v>
      </c>
      <c r="H64" s="1">
        <v>15000</v>
      </c>
      <c r="I64" s="2">
        <v>0.6</v>
      </c>
      <c r="K64" s="1">
        <v>9000</v>
      </c>
      <c r="L64" s="1">
        <f t="shared" si="0"/>
        <v>9000</v>
      </c>
      <c r="M64" s="2" t="s">
        <v>132</v>
      </c>
      <c r="N64" t="s">
        <v>10</v>
      </c>
    </row>
    <row r="65" spans="1:14" x14ac:dyDescent="0.25">
      <c r="A65" t="s">
        <v>126</v>
      </c>
      <c r="B65" s="2">
        <v>126225</v>
      </c>
      <c r="C65" t="s">
        <v>58</v>
      </c>
      <c r="D65" s="2">
        <v>161004229</v>
      </c>
      <c r="E65" s="2">
        <v>1699006413</v>
      </c>
      <c r="F65" t="s">
        <v>125</v>
      </c>
      <c r="G65" t="s">
        <v>70</v>
      </c>
      <c r="H65" s="1">
        <v>61740</v>
      </c>
      <c r="I65" s="2">
        <v>0.4</v>
      </c>
      <c r="J65" s="1">
        <v>24696</v>
      </c>
      <c r="K65" s="1">
        <v>0</v>
      </c>
      <c r="L65" s="1">
        <f t="shared" si="0"/>
        <v>-24696</v>
      </c>
      <c r="M65" s="2" t="s">
        <v>132</v>
      </c>
      <c r="N65" t="s">
        <v>10</v>
      </c>
    </row>
    <row r="66" spans="1:14" x14ac:dyDescent="0.25">
      <c r="A66" t="s">
        <v>126</v>
      </c>
      <c r="B66" s="2">
        <v>126225</v>
      </c>
      <c r="C66" t="s">
        <v>7</v>
      </c>
      <c r="D66" s="2">
        <v>161004229</v>
      </c>
      <c r="E66" s="2">
        <v>1699136163</v>
      </c>
      <c r="F66" t="s">
        <v>127</v>
      </c>
      <c r="G66" t="s">
        <v>70</v>
      </c>
      <c r="H66" s="1">
        <v>61740</v>
      </c>
      <c r="I66" s="2">
        <v>0.4</v>
      </c>
      <c r="K66" s="1">
        <v>24696</v>
      </c>
      <c r="L66" s="1">
        <f t="shared" si="0"/>
        <v>24696</v>
      </c>
      <c r="M66" s="2" t="s">
        <v>132</v>
      </c>
      <c r="N66" t="s">
        <v>10</v>
      </c>
    </row>
    <row r="67" spans="1:14" x14ac:dyDescent="0.25">
      <c r="A67" t="s">
        <v>129</v>
      </c>
      <c r="B67" s="2">
        <v>126053</v>
      </c>
      <c r="C67" t="s">
        <v>58</v>
      </c>
      <c r="D67" s="2">
        <v>161050206</v>
      </c>
      <c r="E67" s="2">
        <v>1699114891</v>
      </c>
      <c r="F67" t="s">
        <v>128</v>
      </c>
      <c r="G67" t="s">
        <v>108</v>
      </c>
      <c r="H67" s="1">
        <v>14400</v>
      </c>
      <c r="I67" s="2">
        <v>0.7</v>
      </c>
      <c r="J67" s="1">
        <v>10080</v>
      </c>
      <c r="K67" s="1">
        <v>0</v>
      </c>
      <c r="L67" s="1">
        <f t="shared" ref="L67:L68" si="1">K67-J67</f>
        <v>-10080</v>
      </c>
      <c r="M67" s="2" t="s">
        <v>132</v>
      </c>
      <c r="N67" t="s">
        <v>10</v>
      </c>
    </row>
    <row r="68" spans="1:14" x14ac:dyDescent="0.25">
      <c r="A68" t="s">
        <v>129</v>
      </c>
      <c r="B68" s="2">
        <v>126053</v>
      </c>
      <c r="C68" t="s">
        <v>7</v>
      </c>
      <c r="D68" s="2">
        <v>161050206</v>
      </c>
      <c r="E68" s="2">
        <v>1699144896</v>
      </c>
      <c r="F68" t="s">
        <v>130</v>
      </c>
      <c r="G68" t="s">
        <v>108</v>
      </c>
      <c r="H68" s="1">
        <v>14400</v>
      </c>
      <c r="I68" s="2">
        <v>0.7</v>
      </c>
      <c r="K68" s="1">
        <v>10080</v>
      </c>
      <c r="L68" s="1">
        <f t="shared" si="1"/>
        <v>10080</v>
      </c>
      <c r="M68" s="2" t="s">
        <v>132</v>
      </c>
      <c r="N68" t="s">
        <v>10</v>
      </c>
    </row>
  </sheetData>
  <autoFilter ref="A1:P6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Tritt Schell</dc:creator>
  <cp:lastModifiedBy>Julie Tritt Schell</cp:lastModifiedBy>
  <dcterms:created xsi:type="dcterms:W3CDTF">2017-03-03T14:32:50Z</dcterms:created>
  <dcterms:modified xsi:type="dcterms:W3CDTF">2017-03-03T15:52:34Z</dcterms:modified>
</cp:coreProperties>
</file>