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codeName="{4D1C537B-E38A-612A-F078-A93A15B4B7F4}"/>
  <workbookPr codeName="ThisWorkbook" defaultThemeVersion="124226"/>
  <mc:AlternateContent xmlns:mc="http://schemas.openxmlformats.org/markup-compatibility/2006">
    <mc:Choice Requires="x15">
      <x15ac:absPath xmlns:x15ac="http://schemas.microsoft.com/office/spreadsheetml/2010/11/ac" url="D:\Documents\FY 2021 TRAINING BINDER @@@@@@@@\"/>
    </mc:Choice>
  </mc:AlternateContent>
  <xr:revisionPtr revIDLastSave="0" documentId="13_ncr:1_{D90D0F4D-5EE0-461D-A3FF-8B14851803D2}" xr6:coauthVersionLast="46" xr6:coauthVersionMax="46" xr10:uidLastSave="{00000000-0000-0000-0000-000000000000}"/>
  <workbookProtection workbookAlgorithmName="SHA-512" workbookHashValue="3J7U04rPwm+Fxb2KLqDx1Jy2Vo0IFMD/1kZj9gV/HgIAROGemp1meG9ErNye3WpOx0HztIn5uTxpGOCu3MnJAw==" workbookSaltValue="LamOM6XHjX5nSXgAWG/YLg==" workbookSpinCount="100000" lockStructure="1"/>
  <bookViews>
    <workbookView xWindow="2595" yWindow="2595" windowWidth="21600" windowHeight="11385" xr2:uid="{00000000-000D-0000-FFFF-FFFF00000000}"/>
  </bookViews>
  <sheets>
    <sheet name="Category 2 Internal Connections" sheetId="1" r:id="rId1"/>
    <sheet name="Recipients of Service" sheetId="2" r:id="rId2"/>
    <sheet name="Budgeted Entities" sheetId="8" r:id="rId3"/>
    <sheet name="List of Errors" sheetId="3" r:id="rId4"/>
    <sheet name="Flag" sheetId="5" state="hidden" r:id="rId5"/>
    <sheet name="Dropdown" sheetId="4" state="hidden" r:id="rId6"/>
    <sheet name="Performance" sheetId="6" state="hidden" r:id="rId7"/>
  </sheets>
  <functionGroups builtInGroupCount="19"/>
  <definedNames>
    <definedName name="Boolean">Dropdown!$L$2:$L$3</definedName>
    <definedName name="Budget_Ref_Numbers">Dropdown!$O$1:$O$1</definedName>
    <definedName name="Cabling_Connectors">Dropdown!$B$2:$B$3</definedName>
    <definedName name="Caching">Dropdown!$C$2:$C$3</definedName>
    <definedName name="Conditions_Apply">Dropdown!$M$2:$M$5</definedName>
    <definedName name="Data_Distribution">Dropdown!$D$2:$D$3</definedName>
    <definedName name="Data_Protection">Dropdown!$E$2:$E$3</definedName>
    <definedName name="License">Dropdown!$P$2</definedName>
    <definedName name="Make">Dropdown!$J$2:$J$81</definedName>
    <definedName name="Miscellaneous">Dropdown!$I$2:$I$4</definedName>
    <definedName name="Module">Dropdown!$R$2</definedName>
    <definedName name="_xlnm.Print_Titles" localSheetId="2">'Budgeted Entities'!$1:$4</definedName>
    <definedName name="_xlnm.Print_Titles" localSheetId="0">'Category 2 Internal Connections'!$1:$4</definedName>
    <definedName name="_xlnm.Print_Titles" localSheetId="3">'List of Errors'!$1:$2</definedName>
    <definedName name="_xlnm.Print_Titles" localSheetId="1">'Recipients of Service'!$1:$4</definedName>
    <definedName name="Racks">Dropdown!$F$2</definedName>
    <definedName name="Ref_Numbers">Dropdown!$N$1:$N$2</definedName>
    <definedName name="Reference_Number" localSheetId="2">Dropdown!#REF!</definedName>
    <definedName name="Reference_Number">Dropdown!#REF!</definedName>
    <definedName name="Ros_Ref_Numbers">Dropdown!$N$1:$N$1</definedName>
    <definedName name="Software">Dropdown!$G$2</definedName>
    <definedName name="Transceiver">Dropdown!$Q$2</definedName>
    <definedName name="Type_of_Internal_Connection">Dropdown!$A$2:$A$12</definedName>
    <definedName name="Unit">Dropdown!$K$2:$K$6</definedName>
    <definedName name="Wireless_Data_Distribution">Dropdown!$H$2:$H$5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6" l="1"/>
  <c r="B14" i="6" s="1"/>
  <c r="B6" i="6"/>
  <c r="B7" i="6" s="1"/>
</calcChain>
</file>

<file path=xl/sharedStrings.xml><?xml version="1.0" encoding="utf-8"?>
<sst xmlns="http://schemas.openxmlformats.org/spreadsheetml/2006/main" count="266" uniqueCount="183">
  <si>
    <t>Reference Number</t>
  </si>
  <si>
    <t>Type of Internal Connection</t>
  </si>
  <si>
    <t>For Reference only - Not Imported</t>
  </si>
  <si>
    <t>Required</t>
  </si>
  <si>
    <t>Installation Included in Price?</t>
  </si>
  <si>
    <t>Make</t>
  </si>
  <si>
    <t>Enter the Make (If Other)</t>
  </si>
  <si>
    <t>Model</t>
  </si>
  <si>
    <t>Lease or Non-Purchase Agreement?</t>
  </si>
  <si>
    <t>Monthly Recurring Unit Costs</t>
  </si>
  <si>
    <t>Monthly Recurring Unit Ineligible Costs</t>
  </si>
  <si>
    <t>Units</t>
  </si>
  <si>
    <t>Estimated Total Monthly Eligible Recurring Costs</t>
  </si>
  <si>
    <t>Estimated Months of Service</t>
  </si>
  <si>
    <t>Monthly Quantity</t>
  </si>
  <si>
    <t>Type of Product</t>
  </si>
  <si>
    <t>Estimated Total Eligible Recurring Costs</t>
  </si>
  <si>
    <t>Estimated Monthly Recurring Unit Eligible Costs</t>
  </si>
  <si>
    <t>One-time Unit Costs</t>
  </si>
  <si>
    <t>One-time Unit Ineligible Costs</t>
  </si>
  <si>
    <t>Estimated One-time Unit Eligible Costs</t>
  </si>
  <si>
    <t>One-time Quantity</t>
  </si>
  <si>
    <t>Estimated Total Eligible One-time Costs</t>
  </si>
  <si>
    <t>Estimated Pre-Discount Extended Eligible Line Item Costs</t>
  </si>
  <si>
    <t>Do any of these conditions apply?</t>
  </si>
  <si>
    <t xml:space="preserve">Required if "Other" is selected as Make </t>
  </si>
  <si>
    <t>Recipients of Service</t>
  </si>
  <si>
    <t>Identify the Monthly Costs</t>
  </si>
  <si>
    <t>Identify the One-time Costs</t>
  </si>
  <si>
    <t>Type_of_Internal_Connection</t>
  </si>
  <si>
    <t>Caching</t>
  </si>
  <si>
    <t>Racks</t>
  </si>
  <si>
    <t>Software</t>
  </si>
  <si>
    <t>Miscellaneous</t>
  </si>
  <si>
    <t>Unit</t>
  </si>
  <si>
    <t>Boolean</t>
  </si>
  <si>
    <t>Conditions_Apply</t>
  </si>
  <si>
    <t>Cabling/Connectors</t>
  </si>
  <si>
    <t>Cabling</t>
  </si>
  <si>
    <t>Caching Equipment</t>
  </si>
  <si>
    <t>Router</t>
  </si>
  <si>
    <t>Firewall Services &amp; Components</t>
  </si>
  <si>
    <t>Racks &amp; Cabinets</t>
  </si>
  <si>
    <t>Operating System Software of Eligible Equipment</t>
  </si>
  <si>
    <t>Access Point</t>
  </si>
  <si>
    <t>Installation, Activation, &amp; Initial Configuration</t>
  </si>
  <si>
    <t>3Com</t>
  </si>
  <si>
    <t>Each</t>
  </si>
  <si>
    <t>Yes</t>
  </si>
  <si>
    <t>Connectors</t>
  </si>
  <si>
    <t>Caching Service</t>
  </si>
  <si>
    <t>Switch</t>
  </si>
  <si>
    <t>UPS/ Battery Backup</t>
  </si>
  <si>
    <t>Antenna</t>
  </si>
  <si>
    <t>Training</t>
  </si>
  <si>
    <t>3M</t>
  </si>
  <si>
    <t>Dozen</t>
  </si>
  <si>
    <t>No</t>
  </si>
  <si>
    <t>Data Distribution</t>
  </si>
  <si>
    <t>LAN Controller</t>
  </si>
  <si>
    <t>Adtran</t>
  </si>
  <si>
    <t>Foot</t>
  </si>
  <si>
    <t>Data Protection</t>
  </si>
  <si>
    <t>Wireless Controller</t>
  </si>
  <si>
    <t>Aerohive Networks</t>
  </si>
  <si>
    <t>Hundred Feet</t>
  </si>
  <si>
    <t>Airtight Networks</t>
  </si>
  <si>
    <t>Hours</t>
  </si>
  <si>
    <t>Alcatel-Lucent</t>
  </si>
  <si>
    <t>Wireless Data Distribution</t>
  </si>
  <si>
    <t>Allied Telesis</t>
  </si>
  <si>
    <t>American Power Conversion</t>
  </si>
  <si>
    <t>AMS.NET</t>
  </si>
  <si>
    <t>ApplianSys</t>
  </si>
  <si>
    <t>Apple</t>
  </si>
  <si>
    <t>Aruba</t>
  </si>
  <si>
    <t>Asante Technologies</t>
  </si>
  <si>
    <t>Asus</t>
  </si>
  <si>
    <t>Avaya</t>
  </si>
  <si>
    <t>Barracuda</t>
  </si>
  <si>
    <t>Belden</t>
  </si>
  <si>
    <t>Belkin</t>
  </si>
  <si>
    <t>Berk-Tek</t>
  </si>
  <si>
    <t>Black Box</t>
  </si>
  <si>
    <t>Brocade</t>
  </si>
  <si>
    <t>Checkpoint</t>
  </si>
  <si>
    <t>Cisco Systems</t>
  </si>
  <si>
    <t>Compaq</t>
  </si>
  <si>
    <t>CommScope</t>
  </si>
  <si>
    <t>Corning</t>
  </si>
  <si>
    <t>CradlePoint</t>
  </si>
  <si>
    <t>Dell</t>
  </si>
  <si>
    <t>D-Link</t>
  </si>
  <si>
    <t>Eaton</t>
  </si>
  <si>
    <t>Enterasys</t>
  </si>
  <si>
    <t>Extreme Networks</t>
  </si>
  <si>
    <t>Fortinet</t>
  </si>
  <si>
    <t>Foundry Networks</t>
  </si>
  <si>
    <t>Great Lakes</t>
  </si>
  <si>
    <t>Hewlett Packard</t>
  </si>
  <si>
    <t>Hubbell</t>
  </si>
  <si>
    <t>IBM</t>
  </si>
  <si>
    <t>ICC</t>
  </si>
  <si>
    <t>Intel</t>
  </si>
  <si>
    <t>Juniper Networks</t>
  </si>
  <si>
    <t>Legrand</t>
  </si>
  <si>
    <t>Leviton</t>
  </si>
  <si>
    <t>Liebert</t>
  </si>
  <si>
    <t>Linksys</t>
  </si>
  <si>
    <t>Meraki</t>
  </si>
  <si>
    <t>Meru</t>
  </si>
  <si>
    <t>Minuteman</t>
  </si>
  <si>
    <t>Mohawk</t>
  </si>
  <si>
    <t>NEC</t>
  </si>
  <si>
    <t>Netgear</t>
  </si>
  <si>
    <t>Ortronics</t>
  </si>
  <si>
    <t>Palo Alto Networks</t>
  </si>
  <si>
    <t>Panduit</t>
  </si>
  <si>
    <t>Pomeroy</t>
  </si>
  <si>
    <t>Proline</t>
  </si>
  <si>
    <t>Proxim</t>
  </si>
  <si>
    <t>Quicktron</t>
  </si>
  <si>
    <t>Ruckus Wireless</t>
  </si>
  <si>
    <t>Seagate</t>
  </si>
  <si>
    <t>SMC Networks</t>
  </si>
  <si>
    <t>SonicWALL</t>
  </si>
  <si>
    <t>STI</t>
  </si>
  <si>
    <t>Superior Essex</t>
  </si>
  <si>
    <t>Sun Microsystems</t>
  </si>
  <si>
    <t>Tripplite</t>
  </si>
  <si>
    <t>Ubiquiti</t>
  </si>
  <si>
    <t>Uniprise</t>
  </si>
  <si>
    <t>Watch Guard Technologies</t>
  </si>
  <si>
    <t>Waters Network Systems</t>
  </si>
  <si>
    <t>Western Digital</t>
  </si>
  <si>
    <t>Xirrus</t>
  </si>
  <si>
    <t>ZyXEL</t>
  </si>
  <si>
    <t>Other</t>
  </si>
  <si>
    <t>Tab</t>
  </si>
  <si>
    <t>Column and Row</t>
  </si>
  <si>
    <t>Error</t>
  </si>
  <si>
    <t>Validate Button Clicked on ROS tab?</t>
  </si>
  <si>
    <t>Error-free for list of Errors tab?</t>
  </si>
  <si>
    <t>Fees, Taxes, etc.</t>
  </si>
  <si>
    <t xml:space="preserve">Performance </t>
  </si>
  <si>
    <t>Start Time</t>
  </si>
  <si>
    <t>End Time</t>
  </si>
  <si>
    <t xml:space="preserve">Total Time </t>
  </si>
  <si>
    <t>#TotalRows</t>
  </si>
  <si>
    <t>seconds</t>
  </si>
  <si>
    <t>Category Tab</t>
  </si>
  <si>
    <t xml:space="preserve">ROS Tab </t>
  </si>
  <si>
    <t>Average Time</t>
  </si>
  <si>
    <t>K12USA</t>
  </si>
  <si>
    <t>KEMP Technologies</t>
  </si>
  <si>
    <t>Orion Power Systems</t>
  </si>
  <si>
    <t>Samsung</t>
  </si>
  <si>
    <t>License</t>
  </si>
  <si>
    <t>Transceiver</t>
  </si>
  <si>
    <t>Module</t>
  </si>
  <si>
    <t>Cambium</t>
  </si>
  <si>
    <t>Sophos</t>
  </si>
  <si>
    <t>Category Two - Internal Connections - Version 21.0</t>
  </si>
  <si>
    <t>Required. Options "A" and "B" only applicable if you are an Independent School, Independent Library, Library System, or School District that is not ESA. Options "C" and "D" only applicable if you are a Consortium or ESA School District.</t>
  </si>
  <si>
    <t>Budgeted Entities</t>
  </si>
  <si>
    <t>Entity Number</t>
  </si>
  <si>
    <t>Entity Name</t>
  </si>
  <si>
    <t>Budgeted BEN</t>
  </si>
  <si>
    <t>Budgeted Entity Name</t>
  </si>
  <si>
    <t>For reference only - Not imported</t>
  </si>
  <si>
    <t>Eligible Cost per Budgeted BEN</t>
  </si>
  <si>
    <t>A. Product/Service is for all entities.</t>
  </si>
  <si>
    <t>B. Product/Service is for only some entities.</t>
  </si>
  <si>
    <t>C. Product/Service is for only some entities, but the cost is split equally among the budgeted entities.</t>
  </si>
  <si>
    <t>D. Neither A, B, nor C is applicable.</t>
  </si>
  <si>
    <t>Dropdown Values automatically populate into column N &amp; O. Please do not tamper.  &gt;&gt;</t>
  </si>
  <si>
    <t>N is for ROS tab
O is for Budgeted Entity tab</t>
  </si>
  <si>
    <t>Required - Not imported</t>
  </si>
  <si>
    <t>Q9H63A</t>
  </si>
  <si>
    <t>JW619AAE</t>
  </si>
  <si>
    <t>JW744A</t>
  </si>
  <si>
    <t>Installation</t>
  </si>
  <si>
    <t>Installation of wireless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</si>
</sst>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400]h:mm:ss\ AM/PM"/>
    <numFmt numFmtId="165" formatCode="&quot;$&quot;#,##0.00"/>
  </numFmts>
  <fonts count="8" x14ac:knownFonts="1">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u/>
      <sz val="11"/>
      <color theme="1"/>
      <name val="Calibri"/>
      <family val="2"/>
      <scheme val="minor"/>
    </font>
    <font>
      <sz val="11"/>
      <color rgb="FF333333"/>
      <name val="Arial"/>
      <family val="2"/>
    </font>
    <font>
      <b/>
      <sz val="14"/>
      <color rgb="FF000000"/>
      <name val="Calibri"/>
      <family val="2"/>
    </font>
    <font>
      <sz val="11"/>
      <color rgb="FF000000"/>
      <name val="Calibri"/>
      <family val="2"/>
    </font>
  </fonts>
  <fills count="9">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indexed="22"/>
        <bgColor indexed="64"/>
      </patternFill>
    </fill>
    <fill>
      <patternFill patternType="solid">
        <fgColor rgb="FFFF000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3"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3">
    <xf numFmtId="0" fontId="0" fillId="0" borderId="0" xfId="0"/>
    <xf numFmtId="0" fontId="0" fillId="0" borderId="0" xfId="0"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2" fillId="3" borderId="1" xfId="0" applyFont="1" applyFill="1" applyBorder="1" applyAlignment="1">
      <alignment vertical="top" wrapText="1"/>
    </xf>
    <xf numFmtId="0" fontId="2" fillId="3" borderId="4" xfId="0" applyFont="1" applyFill="1" applyBorder="1" applyAlignment="1">
      <alignment vertical="top" wrapText="1"/>
    </xf>
    <xf numFmtId="0" fontId="3" fillId="0" borderId="5" xfId="0" applyFont="1" applyFill="1" applyBorder="1" applyAlignment="1" applyProtection="1">
      <alignment horizontal="left" wrapText="1"/>
      <protection locked="0"/>
    </xf>
    <xf numFmtId="0" fontId="3" fillId="0" borderId="0" xfId="0" applyFont="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0" fillId="5" borderId="0" xfId="0" applyFill="1" applyAlignment="1">
      <alignment vertical="top" wrapText="1"/>
    </xf>
    <xf numFmtId="0" fontId="3" fillId="0" borderId="0" xfId="0" applyFont="1"/>
    <xf numFmtId="0" fontId="2" fillId="3" borderId="5" xfId="0" applyFont="1" applyFill="1" applyBorder="1" applyAlignment="1">
      <alignment wrapText="1"/>
    </xf>
    <xf numFmtId="0" fontId="3" fillId="0" borderId="0" xfId="0" applyFont="1" applyAlignment="1" applyProtection="1">
      <alignment horizontal="left"/>
      <protection locked="0"/>
    </xf>
    <xf numFmtId="0" fontId="2" fillId="3" borderId="5" xfId="0" applyFont="1" applyFill="1" applyBorder="1"/>
    <xf numFmtId="0" fontId="1" fillId="0" borderId="0" xfId="0" applyFont="1"/>
    <xf numFmtId="49" fontId="2" fillId="3" borderId="5" xfId="0" applyNumberFormat="1" applyFont="1" applyFill="1" applyBorder="1" applyAlignment="1">
      <alignment wrapText="1"/>
    </xf>
    <xf numFmtId="49" fontId="3" fillId="0" borderId="5" xfId="0" applyNumberFormat="1" applyFont="1" applyFill="1" applyBorder="1" applyAlignment="1" applyProtection="1">
      <alignment horizontal="left" wrapText="1"/>
      <protection locked="0"/>
    </xf>
    <xf numFmtId="0" fontId="3" fillId="0" borderId="0" xfId="0" applyFont="1" applyFill="1" applyAlignment="1" applyProtection="1">
      <alignment horizontal="left" wrapText="1"/>
      <protection locked="0"/>
    </xf>
    <xf numFmtId="0" fontId="4" fillId="0" borderId="0" xfId="0" applyFont="1"/>
    <xf numFmtId="164" fontId="0" fillId="0" borderId="0" xfId="0" applyNumberFormat="1"/>
    <xf numFmtId="0" fontId="2" fillId="6" borderId="1" xfId="0" applyFont="1" applyFill="1" applyBorder="1" applyAlignment="1">
      <alignment vertical="top" wrapText="1"/>
    </xf>
    <xf numFmtId="0" fontId="2" fillId="7" borderId="1" xfId="0" applyFont="1" applyFill="1" applyBorder="1" applyAlignment="1">
      <alignment vertical="top" wrapText="1"/>
    </xf>
    <xf numFmtId="0" fontId="2" fillId="8" borderId="1" xfId="0" applyFont="1" applyFill="1" applyBorder="1" applyAlignment="1">
      <alignment vertical="top" wrapText="1"/>
    </xf>
    <xf numFmtId="2" fontId="0" fillId="0" borderId="0" xfId="0" applyNumberFormat="1"/>
    <xf numFmtId="165" fontId="3" fillId="0" borderId="5" xfId="0" applyNumberFormat="1" applyFont="1" applyFill="1" applyBorder="1" applyAlignment="1" applyProtection="1">
      <alignment horizontal="left" wrapText="1"/>
      <protection locked="0"/>
    </xf>
    <xf numFmtId="0" fontId="5" fillId="0" borderId="0" xfId="0" applyFont="1"/>
    <xf numFmtId="0" fontId="0" fillId="5" borderId="1" xfId="0" applyFill="1" applyBorder="1" applyAlignment="1">
      <alignment vertical="top" wrapText="1"/>
    </xf>
    <xf numFmtId="165" fontId="3" fillId="4" borderId="5" xfId="0" applyNumberFormat="1" applyFont="1" applyFill="1" applyBorder="1" applyAlignment="1" applyProtection="1">
      <alignment horizontal="left" wrapText="1"/>
      <protection locked="0"/>
    </xf>
    <xf numFmtId="3" fontId="3" fillId="0" borderId="5" xfId="0" applyNumberFormat="1" applyFont="1" applyFill="1" applyBorder="1" applyAlignment="1" applyProtection="1">
      <alignment horizontal="left" wrapText="1"/>
      <protection locked="0"/>
    </xf>
    <xf numFmtId="0" fontId="3" fillId="0" borderId="5" xfId="0" applyNumberFormat="1" applyFont="1" applyFill="1" applyBorder="1" applyAlignment="1" applyProtection="1">
      <alignment horizontal="left" wrapText="1"/>
      <protection locked="0"/>
    </xf>
    <xf numFmtId="0" fontId="7" fillId="0" borderId="5" xfId="0" applyFont="1" applyFill="1" applyBorder="1" applyAlignment="1" applyProtection="1">
      <alignment horizontal="left" wrapText="1"/>
      <protection locked="0"/>
    </xf>
    <xf numFmtId="0" fontId="2" fillId="2" borderId="3"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8" borderId="1" xfId="0" applyFont="1" applyFill="1" applyBorder="1" applyAlignment="1">
      <alignment horizontal="center" vertical="top" wrapText="1"/>
    </xf>
    <xf numFmtId="0" fontId="2" fillId="6" borderId="1"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5" xfId="0" applyFont="1" applyFill="1" applyBorder="1" applyAlignment="1">
      <alignment horizontal="left" wrapText="1"/>
    </xf>
    <xf numFmtId="0" fontId="2" fillId="3" borderId="6" xfId="0" applyFont="1" applyFill="1" applyBorder="1" applyAlignment="1">
      <alignment horizontal="center" wrapText="1"/>
    </xf>
    <xf numFmtId="0" fontId="2" fillId="3" borderId="7" xfId="0" applyFont="1" applyFill="1" applyBorder="1" applyAlignment="1">
      <alignment horizontal="center" wrapText="1"/>
    </xf>
    <xf numFmtId="0" fontId="2" fillId="3" borderId="8" xfId="0" applyFont="1" applyFill="1" applyBorder="1" applyAlignment="1">
      <alignment horizontal="center" wrapText="1"/>
    </xf>
    <xf numFmtId="0" fontId="2" fillId="3" borderId="5"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1</xdr:row>
          <xdr:rowOff>85725</xdr:rowOff>
        </xdr:from>
        <xdr:to>
          <xdr:col>5</xdr:col>
          <xdr:colOff>1657350</xdr:colOff>
          <xdr:row>3</xdr:row>
          <xdr:rowOff>219075</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1" i="0" u="none" strike="noStrike" baseline="0">
                  <a:solidFill>
                    <a:srgbClr val="000000"/>
                  </a:solidFill>
                  <a:latin typeface="Calibri"/>
                  <a:cs typeface="Calibri"/>
                </a:rPr>
                <a:t>Click to Validate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8"/>
  <sheetViews>
    <sheetView tabSelected="1" zoomScaleNormal="100" workbookViewId="0">
      <pane xSplit="1" ySplit="4" topLeftCell="B5" activePane="bottomRight" state="frozen"/>
      <selection pane="topRight" activeCell="B1" sqref="B1"/>
      <selection pane="bottomLeft" activeCell="A5" sqref="A5"/>
      <selection pane="bottomRight" activeCell="A5" sqref="A5:A8"/>
    </sheetView>
  </sheetViews>
  <sheetFormatPr defaultColWidth="0" defaultRowHeight="15" x14ac:dyDescent="0.25"/>
  <cols>
    <col min="1" max="1" width="17.7109375" style="8" customWidth="1"/>
    <col min="2" max="2" width="19.28515625" style="6" customWidth="1"/>
    <col min="3" max="3" width="14.85546875" style="6" customWidth="1"/>
    <col min="4" max="5" width="17.7109375" style="6" customWidth="1"/>
    <col min="6" max="6" width="23.5703125" style="8" customWidth="1"/>
    <col min="7" max="7" width="17.7109375" style="6" customWidth="1"/>
    <col min="8" max="8" width="13.85546875" style="6" customWidth="1"/>
    <col min="9" max="9" width="20.5703125" style="6" bestFit="1" customWidth="1"/>
    <col min="10" max="10" width="20.42578125" style="6" bestFit="1" customWidth="1"/>
    <col min="11" max="11" width="18.140625" style="8" bestFit="1" customWidth="1"/>
    <col min="12" max="12" width="20" style="6" bestFit="1" customWidth="1"/>
    <col min="13" max="13" width="17.7109375" style="6" customWidth="1"/>
    <col min="14" max="14" width="17.7109375" style="8" customWidth="1"/>
    <col min="15" max="15" width="13" style="6" customWidth="1"/>
    <col min="16" max="16" width="17.7109375" style="8" customWidth="1"/>
    <col min="17" max="17" width="20.140625" style="6" bestFit="1" customWidth="1"/>
    <col min="18" max="18" width="22.7109375" style="6" bestFit="1" customWidth="1"/>
    <col min="19" max="19" width="17.7109375" style="8" customWidth="1"/>
    <col min="20" max="20" width="17.7109375" style="6" customWidth="1"/>
    <col min="21" max="21" width="17.7109375" style="8" customWidth="1"/>
    <col min="22" max="22" width="18.7109375" style="8" customWidth="1"/>
    <col min="23" max="23" width="61.140625" style="6" customWidth="1"/>
    <col min="24" max="16383" width="17.7109375" style="7" hidden="1"/>
    <col min="16384" max="16384" width="17.7109375" style="7" hidden="1" customWidth="1"/>
  </cols>
  <sheetData>
    <row r="1" spans="1:23" s="3" customFormat="1" ht="15" customHeight="1" x14ac:dyDescent="0.25">
      <c r="A1" s="31" t="s">
        <v>162</v>
      </c>
      <c r="B1" s="31"/>
      <c r="C1" s="31"/>
      <c r="D1" s="31"/>
      <c r="E1" s="31"/>
      <c r="F1" s="31"/>
      <c r="G1" s="31"/>
      <c r="H1" s="31"/>
      <c r="I1" s="32"/>
      <c r="J1" s="32"/>
      <c r="K1" s="32"/>
      <c r="L1" s="32"/>
      <c r="M1" s="32"/>
      <c r="N1" s="32"/>
      <c r="O1" s="32"/>
      <c r="P1" s="32"/>
      <c r="Q1" s="32"/>
      <c r="R1" s="32"/>
      <c r="S1" s="32"/>
      <c r="T1" s="32"/>
      <c r="U1" s="32"/>
      <c r="V1" s="32"/>
      <c r="W1" s="32"/>
    </row>
    <row r="2" spans="1:23" s="3" customFormat="1" x14ac:dyDescent="0.25">
      <c r="A2" s="35"/>
      <c r="B2" s="35"/>
      <c r="C2" s="35"/>
      <c r="D2" s="35"/>
      <c r="E2" s="35"/>
      <c r="F2" s="35"/>
      <c r="G2" s="35"/>
      <c r="H2" s="35"/>
      <c r="I2" s="33" t="s">
        <v>27</v>
      </c>
      <c r="J2" s="33"/>
      <c r="K2" s="33"/>
      <c r="L2" s="33"/>
      <c r="M2" s="33"/>
      <c r="N2" s="33"/>
      <c r="O2" s="33"/>
      <c r="P2" s="33"/>
      <c r="Q2" s="34" t="s">
        <v>28</v>
      </c>
      <c r="R2" s="34"/>
      <c r="S2" s="34"/>
      <c r="T2" s="34"/>
      <c r="U2" s="34"/>
      <c r="V2" s="36"/>
      <c r="W2" s="37"/>
    </row>
    <row r="3" spans="1:23" s="3" customFormat="1" ht="49.5" customHeight="1" x14ac:dyDescent="0.25">
      <c r="A3" s="4" t="s">
        <v>0</v>
      </c>
      <c r="B3" s="4" t="s">
        <v>1</v>
      </c>
      <c r="C3" s="4" t="s">
        <v>4</v>
      </c>
      <c r="D3" s="4" t="s">
        <v>15</v>
      </c>
      <c r="E3" s="4" t="s">
        <v>5</v>
      </c>
      <c r="F3" s="4" t="s">
        <v>6</v>
      </c>
      <c r="G3" s="4" t="s">
        <v>7</v>
      </c>
      <c r="H3" s="5" t="s">
        <v>8</v>
      </c>
      <c r="I3" s="22" t="s">
        <v>9</v>
      </c>
      <c r="J3" s="22" t="s">
        <v>10</v>
      </c>
      <c r="K3" s="22" t="s">
        <v>17</v>
      </c>
      <c r="L3" s="22" t="s">
        <v>14</v>
      </c>
      <c r="M3" s="22" t="s">
        <v>11</v>
      </c>
      <c r="N3" s="22" t="s">
        <v>12</v>
      </c>
      <c r="O3" s="22" t="s">
        <v>13</v>
      </c>
      <c r="P3" s="22" t="s">
        <v>16</v>
      </c>
      <c r="Q3" s="20" t="s">
        <v>18</v>
      </c>
      <c r="R3" s="20" t="s">
        <v>19</v>
      </c>
      <c r="S3" s="20" t="s">
        <v>20</v>
      </c>
      <c r="T3" s="20" t="s">
        <v>21</v>
      </c>
      <c r="U3" s="20" t="s">
        <v>22</v>
      </c>
      <c r="V3" s="4" t="s">
        <v>23</v>
      </c>
      <c r="W3" s="21" t="s">
        <v>24</v>
      </c>
    </row>
    <row r="4" spans="1:23" s="3" customFormat="1" ht="60" x14ac:dyDescent="0.25">
      <c r="A4" s="4" t="s">
        <v>2</v>
      </c>
      <c r="B4" s="4" t="s">
        <v>3</v>
      </c>
      <c r="C4" s="4" t="s">
        <v>3</v>
      </c>
      <c r="D4" s="4" t="s">
        <v>3</v>
      </c>
      <c r="E4" s="4" t="s">
        <v>3</v>
      </c>
      <c r="F4" s="4" t="s">
        <v>25</v>
      </c>
      <c r="G4" s="4" t="s">
        <v>3</v>
      </c>
      <c r="H4" s="4" t="s">
        <v>3</v>
      </c>
      <c r="I4" s="22" t="s">
        <v>3</v>
      </c>
      <c r="J4" s="22" t="s">
        <v>3</v>
      </c>
      <c r="K4" s="22" t="s">
        <v>2</v>
      </c>
      <c r="L4" s="22" t="s">
        <v>3</v>
      </c>
      <c r="M4" s="22" t="s">
        <v>3</v>
      </c>
      <c r="N4" s="22" t="s">
        <v>2</v>
      </c>
      <c r="O4" s="22" t="s">
        <v>3</v>
      </c>
      <c r="P4" s="22" t="s">
        <v>2</v>
      </c>
      <c r="Q4" s="20" t="s">
        <v>3</v>
      </c>
      <c r="R4" s="20" t="s">
        <v>3</v>
      </c>
      <c r="S4" s="20" t="s">
        <v>2</v>
      </c>
      <c r="T4" s="20" t="s">
        <v>3</v>
      </c>
      <c r="U4" s="20" t="s">
        <v>2</v>
      </c>
      <c r="V4" s="4" t="s">
        <v>2</v>
      </c>
      <c r="W4" s="21" t="s">
        <v>163</v>
      </c>
    </row>
    <row r="5" spans="1:23" ht="30" x14ac:dyDescent="0.25">
      <c r="A5" s="8">
        <v>1</v>
      </c>
      <c r="B5" s="6" t="s">
        <v>69</v>
      </c>
      <c r="C5" s="6" t="s">
        <v>57</v>
      </c>
      <c r="D5" s="6" t="s">
        <v>44</v>
      </c>
      <c r="E5" s="6" t="s">
        <v>75</v>
      </c>
      <c r="G5" s="6" t="s">
        <v>178</v>
      </c>
      <c r="H5" s="6" t="s">
        <v>57</v>
      </c>
      <c r="I5" s="24">
        <v>0</v>
      </c>
      <c r="J5" s="24">
        <v>0</v>
      </c>
      <c r="K5" s="27">
        <v>0</v>
      </c>
      <c r="L5" s="28">
        <v>0</v>
      </c>
      <c r="M5" s="6" t="s">
        <v>47</v>
      </c>
      <c r="N5" s="27">
        <v>0</v>
      </c>
      <c r="O5" s="28">
        <v>1</v>
      </c>
      <c r="P5" s="27">
        <v>0</v>
      </c>
      <c r="Q5" s="24">
        <v>411</v>
      </c>
      <c r="R5" s="24">
        <v>0</v>
      </c>
      <c r="S5" s="27">
        <v>411</v>
      </c>
      <c r="T5" s="28">
        <v>35</v>
      </c>
      <c r="U5" s="27">
        <v>14385</v>
      </c>
      <c r="V5" s="27">
        <v>14385</v>
      </c>
      <c r="W5" s="16" t="s">
        <v>171</v>
      </c>
    </row>
    <row r="6" spans="1:23" x14ac:dyDescent="0.25">
      <c r="A6" s="8">
        <v>2</v>
      </c>
      <c r="B6" s="6" t="s">
        <v>157</v>
      </c>
      <c r="C6" s="6" t="s">
        <v>57</v>
      </c>
      <c r="D6" s="6" t="s">
        <v>157</v>
      </c>
      <c r="E6" s="6" t="s">
        <v>75</v>
      </c>
      <c r="G6" s="6" t="s">
        <v>179</v>
      </c>
      <c r="H6" s="6" t="s">
        <v>57</v>
      </c>
      <c r="I6" s="24">
        <v>0</v>
      </c>
      <c r="J6" s="24">
        <v>0</v>
      </c>
      <c r="K6" s="27">
        <v>0</v>
      </c>
      <c r="L6" s="28">
        <v>0</v>
      </c>
      <c r="M6" s="6" t="s">
        <v>47</v>
      </c>
      <c r="N6" s="27">
        <v>0</v>
      </c>
      <c r="O6" s="28">
        <v>1</v>
      </c>
      <c r="P6" s="27">
        <v>0</v>
      </c>
      <c r="Q6" s="24">
        <v>83</v>
      </c>
      <c r="R6" s="24">
        <v>0</v>
      </c>
      <c r="S6" s="27">
        <v>83</v>
      </c>
      <c r="T6" s="28">
        <v>35</v>
      </c>
      <c r="U6" s="27">
        <v>2905</v>
      </c>
      <c r="V6" s="27">
        <v>2905</v>
      </c>
      <c r="W6" s="6" t="s">
        <v>171</v>
      </c>
    </row>
    <row r="7" spans="1:23" ht="30" x14ac:dyDescent="0.25">
      <c r="A7" s="8">
        <v>3</v>
      </c>
      <c r="B7" s="6" t="s">
        <v>69</v>
      </c>
      <c r="C7" s="6" t="s">
        <v>57</v>
      </c>
      <c r="D7" s="6" t="s">
        <v>63</v>
      </c>
      <c r="E7" s="6" t="s">
        <v>75</v>
      </c>
      <c r="G7" s="6" t="s">
        <v>180</v>
      </c>
      <c r="H7" s="6" t="s">
        <v>57</v>
      </c>
      <c r="I7" s="24">
        <v>0</v>
      </c>
      <c r="J7" s="24">
        <v>0</v>
      </c>
      <c r="K7" s="27">
        <v>0</v>
      </c>
      <c r="L7" s="28">
        <v>0</v>
      </c>
      <c r="M7" s="6" t="s">
        <v>47</v>
      </c>
      <c r="N7" s="27">
        <v>0</v>
      </c>
      <c r="O7" s="28">
        <v>1</v>
      </c>
      <c r="P7" s="27">
        <v>0</v>
      </c>
      <c r="Q7" s="24">
        <v>6387</v>
      </c>
      <c r="R7" s="24">
        <v>127.74</v>
      </c>
      <c r="S7" s="27">
        <v>6259.26</v>
      </c>
      <c r="T7" s="28">
        <v>1</v>
      </c>
      <c r="U7" s="27">
        <v>6259.26</v>
      </c>
      <c r="V7" s="27">
        <v>6259.26</v>
      </c>
      <c r="W7" s="6" t="s">
        <v>171</v>
      </c>
    </row>
    <row r="8" spans="1:23" ht="60" x14ac:dyDescent="0.25">
      <c r="A8" s="8">
        <v>4</v>
      </c>
      <c r="B8" s="6" t="s">
        <v>33</v>
      </c>
      <c r="C8" s="6" t="s">
        <v>48</v>
      </c>
      <c r="D8" s="6" t="s">
        <v>45</v>
      </c>
      <c r="E8" s="6" t="s">
        <v>137</v>
      </c>
      <c r="F8" s="6" t="s">
        <v>181</v>
      </c>
      <c r="G8" s="6" t="s">
        <v>182</v>
      </c>
      <c r="H8" s="6" t="s">
        <v>48</v>
      </c>
      <c r="I8" s="24">
        <v>0</v>
      </c>
      <c r="J8" s="24">
        <v>0</v>
      </c>
      <c r="K8" s="27">
        <v>0</v>
      </c>
      <c r="L8" s="28">
        <v>0</v>
      </c>
      <c r="M8" s="6" t="s">
        <v>47</v>
      </c>
      <c r="N8" s="27">
        <v>0</v>
      </c>
      <c r="O8" s="28">
        <v>1</v>
      </c>
      <c r="P8" s="27">
        <v>0</v>
      </c>
      <c r="Q8" s="24">
        <v>4200</v>
      </c>
      <c r="R8" s="24">
        <v>0</v>
      </c>
      <c r="S8" s="27">
        <v>4200</v>
      </c>
      <c r="T8" s="28">
        <v>1</v>
      </c>
      <c r="U8" s="27">
        <v>4200</v>
      </c>
      <c r="V8" s="27">
        <v>4200</v>
      </c>
      <c r="W8" s="6" t="s">
        <v>171</v>
      </c>
    </row>
  </sheetData>
  <sheetProtection algorithmName="SHA-512" hashValue="h5FK7alHLuA1vetbj/SyimHogpX8TmbbdRVaDtIC4u4eAOplnzF/KJiOJADpkTn0HKhFFAwAqdPJGPaF63tZdg==" saltValue="/1mz7GMF7v6pW76+pwnKhA==" spinCount="100000" sheet="1" objects="1" scenarios="1" insertRows="0" deleteRows="0" sort="0"/>
  <mergeCells count="6">
    <mergeCell ref="A1:W1"/>
    <mergeCell ref="I2:N2"/>
    <mergeCell ref="O2:P2"/>
    <mergeCell ref="Q2:U2"/>
    <mergeCell ref="A2:H2"/>
    <mergeCell ref="V2:W2"/>
  </mergeCells>
  <dataValidations count="6">
    <dataValidation type="list" allowBlank="1" showInputMessage="1" showErrorMessage="1" sqref="D7 D5 D6 D8" xr:uid="{00000000-0002-0000-0000-000005000000}">
      <formula1>INDIRECT(SUBSTITUTE(SUBSTITUTE(B5," ","_"),"/","_"))</formula1>
    </dataValidation>
    <dataValidation type="list" allowBlank="1" showInputMessage="1" showErrorMessage="1" sqref="B9:B1048576 B5:B8" xr:uid="{00000000-0002-0000-0000-000000000000}">
      <formula1>Type_of_Internal_Connection</formula1>
    </dataValidation>
    <dataValidation type="list" allowBlank="1" showInputMessage="1" showErrorMessage="1" sqref="H9:H1048576 C5:C8 C9:C1048576 H5:H8" xr:uid="{00000000-0002-0000-0000-000001000000}">
      <formula1>Boolean</formula1>
    </dataValidation>
    <dataValidation type="list" allowBlank="1" showInputMessage="1" showErrorMessage="1" sqref="M9:M1048576 M5:M8" xr:uid="{00000000-0002-0000-0000-000002000000}">
      <formula1>Unit</formula1>
    </dataValidation>
    <dataValidation type="list" allowBlank="1" showInputMessage="1" showErrorMessage="1" sqref="W9:W1048576 W5:W8" xr:uid="{00000000-0002-0000-0000-000003000000}">
      <formula1>Conditions_Apply</formula1>
    </dataValidation>
    <dataValidation type="list" allowBlank="1" showInputMessage="1" showErrorMessage="1" sqref="E9:E1048576 E5:E8" xr:uid="{00000000-0002-0000-0000-000004000000}">
      <formula1>Make</formula1>
    </dataValidation>
  </dataValidations>
  <pageMargins left="0.25" right="0.25" top="0.75" bottom="0.75" header="0.3" footer="0.3"/>
  <pageSetup scale="28" fitToHeight="0" orientation="landscape" horizontalDpi="1200" verticalDpi="1200" r:id="rId1"/>
  <headerFooter>
    <oddFooter>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7"/>
  <sheetViews>
    <sheetView workbookViewId="0">
      <pane ySplit="4" topLeftCell="A5" activePane="bottomLeft" state="frozen"/>
      <selection pane="bottomLeft" activeCell="A5" sqref="A5"/>
    </sheetView>
  </sheetViews>
  <sheetFormatPr defaultColWidth="0" defaultRowHeight="15" x14ac:dyDescent="0.25"/>
  <cols>
    <col min="1" max="1" width="19" style="6" customWidth="1"/>
    <col min="2" max="2" width="23.7109375" style="16" customWidth="1"/>
    <col min="3" max="3" width="67.7109375" style="16" customWidth="1"/>
    <col min="4" max="4" width="23.7109375" style="16" customWidth="1"/>
    <col min="5" max="5" width="67.7109375" style="16" customWidth="1"/>
    <col min="6" max="6" width="27.140625" style="12" customWidth="1"/>
    <col min="7" max="8" width="0" style="12" hidden="1" customWidth="1"/>
    <col min="9" max="16384" width="9.140625" style="12" hidden="1"/>
  </cols>
  <sheetData>
    <row r="1" spans="1:5" s="10" customFormat="1" x14ac:dyDescent="0.25">
      <c r="A1" s="38" t="s">
        <v>162</v>
      </c>
      <c r="B1" s="38"/>
      <c r="C1" s="38"/>
      <c r="D1" s="38"/>
      <c r="E1" s="38"/>
    </row>
    <row r="2" spans="1:5" s="10" customFormat="1" ht="15" customHeight="1" x14ac:dyDescent="0.25">
      <c r="A2" s="39" t="s">
        <v>26</v>
      </c>
      <c r="B2" s="40"/>
      <c r="C2" s="41"/>
      <c r="D2" s="39" t="s">
        <v>164</v>
      </c>
      <c r="E2" s="41"/>
    </row>
    <row r="3" spans="1:5" s="10" customFormat="1" x14ac:dyDescent="0.25">
      <c r="A3" s="11" t="s">
        <v>0</v>
      </c>
      <c r="B3" s="15" t="s">
        <v>165</v>
      </c>
      <c r="C3" s="15" t="s">
        <v>166</v>
      </c>
      <c r="D3" s="15" t="s">
        <v>167</v>
      </c>
      <c r="E3" s="15" t="s">
        <v>168</v>
      </c>
    </row>
    <row r="4" spans="1:5" s="10" customFormat="1" ht="27.75" customHeight="1" x14ac:dyDescent="0.25">
      <c r="A4" s="11" t="s">
        <v>177</v>
      </c>
      <c r="B4" s="15" t="s">
        <v>3</v>
      </c>
      <c r="C4" s="15" t="s">
        <v>169</v>
      </c>
      <c r="D4" s="15" t="s">
        <v>169</v>
      </c>
      <c r="E4" s="15" t="s">
        <v>169</v>
      </c>
    </row>
    <row r="5" spans="1:5" x14ac:dyDescent="0.25">
      <c r="A5" s="29"/>
    </row>
    <row r="6" spans="1:5" x14ac:dyDescent="0.25">
      <c r="A6" s="16"/>
    </row>
    <row r="7" spans="1:5" x14ac:dyDescent="0.25">
      <c r="A7" s="16"/>
    </row>
  </sheetData>
  <sheetProtection algorithmName="SHA-512" hashValue="JE1ovn9/+HrarR7Mt/6g0D5Zuyz1WU3FbttMHUKkKt2OLgMMG7UYJJUib+7wiot1+ykRJDW+jG4+3XAR07h1wQ==" saltValue="13TGosP6dF5GQlQBAJtOsw==" spinCount="100000" sheet="1" objects="1" scenarios="1" insertRows="0" deleteRows="0" sort="0"/>
  <mergeCells count="3">
    <mergeCell ref="A1:E1"/>
    <mergeCell ref="A2:C2"/>
    <mergeCell ref="D2:E2"/>
  </mergeCells>
  <dataValidations count="1">
    <dataValidation type="list" allowBlank="1" showInputMessage="1" showErrorMessage="1" sqref="A5:A1048576" xr:uid="{00000000-0002-0000-0100-000000000000}">
      <formula1>Ros_Ref_Numbers</formula1>
    </dataValidation>
  </dataValidations>
  <pageMargins left="0.25" right="0.25" top="0.75" bottom="0.75" header="0.3" footer="0.3"/>
  <pageSetup scale="66" fitToHeight="0" orientation="landscape" r:id="rId1"/>
  <headerFooter>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2" r:id="rId4" name="Button 4">
              <controlPr defaultSize="0" print="0" autoFill="0" autoPict="0" macro="[0]!Sheet2.ClickToValidate">
                <anchor moveWithCells="1">
                  <from>
                    <xdr:col>5</xdr:col>
                    <xdr:colOff>85725</xdr:colOff>
                    <xdr:row>1</xdr:row>
                    <xdr:rowOff>85725</xdr:rowOff>
                  </from>
                  <to>
                    <xdr:col>5</xdr:col>
                    <xdr:colOff>1657350</xdr:colOff>
                    <xdr:row>3</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D8"/>
  <sheetViews>
    <sheetView workbookViewId="0">
      <pane ySplit="4" topLeftCell="A5" activePane="bottomLeft" state="frozen"/>
      <selection pane="bottomLeft" activeCell="A5" sqref="A5:D8"/>
    </sheetView>
  </sheetViews>
  <sheetFormatPr defaultColWidth="0" defaultRowHeight="15" x14ac:dyDescent="0.25"/>
  <cols>
    <col min="1" max="1" width="19" style="6" customWidth="1"/>
    <col min="2" max="2" width="23.7109375" style="16" customWidth="1"/>
    <col min="3" max="3" width="67.7109375" style="16" customWidth="1"/>
    <col min="4" max="4" width="30.7109375" style="16" customWidth="1"/>
    <col min="5" max="16384" width="9.140625" style="12" hidden="1"/>
  </cols>
  <sheetData>
    <row r="1" spans="1:4" s="10" customFormat="1" x14ac:dyDescent="0.25">
      <c r="A1" s="38" t="s">
        <v>162</v>
      </c>
      <c r="B1" s="38"/>
      <c r="C1" s="38"/>
      <c r="D1" s="38"/>
    </row>
    <row r="2" spans="1:4" s="10" customFormat="1" x14ac:dyDescent="0.25">
      <c r="A2" s="42" t="s">
        <v>164</v>
      </c>
      <c r="B2" s="42"/>
      <c r="C2" s="42"/>
      <c r="D2" s="42"/>
    </row>
    <row r="3" spans="1:4" s="10" customFormat="1" x14ac:dyDescent="0.25">
      <c r="A3" s="11" t="s">
        <v>0</v>
      </c>
      <c r="B3" s="15" t="s">
        <v>167</v>
      </c>
      <c r="C3" s="15" t="s">
        <v>168</v>
      </c>
      <c r="D3" s="15" t="s">
        <v>170</v>
      </c>
    </row>
    <row r="4" spans="1:4" s="10" customFormat="1" ht="27.75" customHeight="1" x14ac:dyDescent="0.25">
      <c r="A4" s="11" t="s">
        <v>177</v>
      </c>
      <c r="B4" s="15" t="s">
        <v>3</v>
      </c>
      <c r="C4" s="11" t="s">
        <v>169</v>
      </c>
      <c r="D4" s="15" t="s">
        <v>3</v>
      </c>
    </row>
    <row r="5" spans="1:4" x14ac:dyDescent="0.25">
      <c r="A5" s="29"/>
      <c r="B5" s="30"/>
      <c r="D5" s="24"/>
    </row>
    <row r="6" spans="1:4" x14ac:dyDescent="0.25">
      <c r="B6" s="30"/>
      <c r="D6" s="24"/>
    </row>
    <row r="7" spans="1:4" x14ac:dyDescent="0.25">
      <c r="B7" s="30"/>
      <c r="D7" s="24"/>
    </row>
    <row r="8" spans="1:4" x14ac:dyDescent="0.25">
      <c r="A8" s="16"/>
      <c r="B8" s="30"/>
      <c r="D8" s="24"/>
    </row>
  </sheetData>
  <sheetProtection algorithmName="SHA-512" hashValue="Ei1OuuB99byGAqfk1HoDcHwTMwOIKSwJSHDt1g9imyIt7t9b+oz69MKCppbZ9jHKRsCd7WGQxiDW0KcXI/dpaw==" saltValue="6x9SCvn2RD3BK0+m6zb+og==" spinCount="100000" sheet="1" objects="1" scenarios="1" insertRows="0" deleteRows="0" sort="0"/>
  <mergeCells count="2">
    <mergeCell ref="A1:D1"/>
    <mergeCell ref="A2:D2"/>
  </mergeCells>
  <dataValidations count="1">
    <dataValidation type="list" allowBlank="1" showInputMessage="1" showErrorMessage="1" sqref="A5:A1048576" xr:uid="{00000000-0002-0000-0200-000000000000}">
      <formula1>Budget_Ref_Numbers</formula1>
    </dataValidation>
  </dataValidations>
  <pageMargins left="0.25" right="0.25" top="0.75" bottom="0.75" header="0.3" footer="0.3"/>
  <pageSetup scale="94" fitToHeight="0"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C2"/>
  <sheetViews>
    <sheetView workbookViewId="0">
      <pane ySplit="2" topLeftCell="A3" activePane="bottomLeft" state="frozen"/>
      <selection pane="bottomLeft" activeCell="A3" sqref="A3"/>
    </sheetView>
  </sheetViews>
  <sheetFormatPr defaultColWidth="0" defaultRowHeight="15" x14ac:dyDescent="0.25"/>
  <cols>
    <col min="1" max="1" width="18.140625" style="6" customWidth="1"/>
    <col min="2" max="2" width="18.42578125" style="6" customWidth="1"/>
    <col min="3" max="3" width="88.140625" style="6" customWidth="1"/>
    <col min="4" max="16384" width="9.140625" style="17" hidden="1"/>
  </cols>
  <sheetData>
    <row r="1" spans="1:3" s="10" customFormat="1" ht="15" customHeight="1" x14ac:dyDescent="0.25">
      <c r="A1" s="38" t="s">
        <v>162</v>
      </c>
      <c r="B1" s="38"/>
      <c r="C1" s="38"/>
    </row>
    <row r="2" spans="1:3" s="10" customFormat="1" x14ac:dyDescent="0.25">
      <c r="A2" s="13" t="s">
        <v>138</v>
      </c>
      <c r="B2" s="13" t="s">
        <v>139</v>
      </c>
      <c r="C2" s="13" t="s">
        <v>140</v>
      </c>
    </row>
  </sheetData>
  <sheetProtection algorithmName="SHA-512" hashValue="8F4fFXJVQ8I9ihW5CySS3icOfYtdSXhmuLjcMfv5ECG60K4nvsRcWq2SBR8MyiKGJ3bQROYvY31BiudZFuZJPg==" saltValue="ycBIRzBf0jKJo6iSzmT3HQ==" spinCount="100000" sheet="1" objects="1" scenarios="1"/>
  <mergeCells count="1">
    <mergeCell ref="A1:C1"/>
  </mergeCells>
  <pageMargins left="0.25" right="0.25" top="0.75" bottom="0.75" header="0.3" footer="0.3"/>
  <pageSetup fitToHeight="0" orientation="landscape" horizontalDpi="1200" verticalDpi="1200"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2"/>
  <sheetViews>
    <sheetView workbookViewId="0">
      <selection activeCell="C2" sqref="C2"/>
    </sheetView>
  </sheetViews>
  <sheetFormatPr defaultRowHeight="15" x14ac:dyDescent="0.25"/>
  <cols>
    <col min="1" max="1" width="33.42578125" bestFit="1" customWidth="1"/>
    <col min="2" max="2" width="28.5703125" bestFit="1" customWidth="1"/>
  </cols>
  <sheetData>
    <row r="1" spans="1:2" x14ac:dyDescent="0.25">
      <c r="A1" s="14" t="s">
        <v>141</v>
      </c>
      <c r="B1" s="14" t="s">
        <v>142</v>
      </c>
    </row>
    <row r="2" spans="1:2" x14ac:dyDescent="0.25">
      <c r="A2">
        <v>0</v>
      </c>
      <c r="B2">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R81"/>
  <sheetViews>
    <sheetView topLeftCell="D1" workbookViewId="0">
      <selection activeCell="M11" sqref="M11"/>
    </sheetView>
  </sheetViews>
  <sheetFormatPr defaultRowHeight="15" x14ac:dyDescent="0.25"/>
  <cols>
    <col min="1" max="1" width="19.42578125" style="1" customWidth="1"/>
    <col min="2" max="2" width="18.85546875" style="1" customWidth="1"/>
    <col min="3" max="12" width="17.7109375" style="1" customWidth="1"/>
    <col min="13" max="13" width="42.140625" style="1" customWidth="1"/>
    <col min="14" max="15" width="17.7109375" style="26" customWidth="1"/>
    <col min="16" max="20" width="17.7109375" style="1" customWidth="1"/>
    <col min="21" max="16384" width="9.140625" style="1"/>
  </cols>
  <sheetData>
    <row r="1" spans="1:18" ht="30" x14ac:dyDescent="0.25">
      <c r="A1" s="2" t="s">
        <v>29</v>
      </c>
      <c r="B1" s="2" t="s">
        <v>37</v>
      </c>
      <c r="C1" s="2" t="s">
        <v>30</v>
      </c>
      <c r="D1" s="2" t="s">
        <v>58</v>
      </c>
      <c r="E1" s="2" t="s">
        <v>62</v>
      </c>
      <c r="F1" s="2" t="s">
        <v>31</v>
      </c>
      <c r="G1" s="2" t="s">
        <v>32</v>
      </c>
      <c r="H1" s="2" t="s">
        <v>69</v>
      </c>
      <c r="I1" s="2" t="s">
        <v>33</v>
      </c>
      <c r="J1" s="2" t="s">
        <v>5</v>
      </c>
      <c r="K1" s="2" t="s">
        <v>34</v>
      </c>
      <c r="L1" s="2" t="s">
        <v>35</v>
      </c>
      <c r="M1" s="2" t="s">
        <v>36</v>
      </c>
      <c r="P1" s="2" t="s">
        <v>157</v>
      </c>
      <c r="Q1" s="2" t="s">
        <v>158</v>
      </c>
      <c r="R1" s="2" t="s">
        <v>159</v>
      </c>
    </row>
    <row r="2" spans="1:18" ht="60" x14ac:dyDescent="0.25">
      <c r="A2" s="1" t="s">
        <v>37</v>
      </c>
      <c r="B2" s="1" t="s">
        <v>38</v>
      </c>
      <c r="C2" s="1" t="s">
        <v>39</v>
      </c>
      <c r="D2" s="1" t="s">
        <v>40</v>
      </c>
      <c r="E2" s="1" t="s">
        <v>41</v>
      </c>
      <c r="F2" s="1" t="s">
        <v>42</v>
      </c>
      <c r="G2" s="1" t="s">
        <v>43</v>
      </c>
      <c r="H2" s="1" t="s">
        <v>44</v>
      </c>
      <c r="I2" s="1" t="s">
        <v>45</v>
      </c>
      <c r="J2" s="1" t="s">
        <v>46</v>
      </c>
      <c r="K2" s="1" t="s">
        <v>47</v>
      </c>
      <c r="L2" s="1" t="s">
        <v>48</v>
      </c>
      <c r="M2" s="1" t="s">
        <v>171</v>
      </c>
      <c r="P2" s="1" t="s">
        <v>157</v>
      </c>
      <c r="Q2" s="1" t="s">
        <v>158</v>
      </c>
      <c r="R2" s="1" t="s">
        <v>159</v>
      </c>
    </row>
    <row r="3" spans="1:18" ht="30" x14ac:dyDescent="0.25">
      <c r="A3" s="1" t="s">
        <v>30</v>
      </c>
      <c r="B3" s="1" t="s">
        <v>49</v>
      </c>
      <c r="C3" s="1" t="s">
        <v>50</v>
      </c>
      <c r="D3" s="1" t="s">
        <v>51</v>
      </c>
      <c r="E3" s="1" t="s">
        <v>52</v>
      </c>
      <c r="H3" s="1" t="s">
        <v>53</v>
      </c>
      <c r="I3" s="1" t="s">
        <v>54</v>
      </c>
      <c r="J3" s="1" t="s">
        <v>55</v>
      </c>
      <c r="K3" s="1" t="s">
        <v>56</v>
      </c>
      <c r="L3" s="1" t="s">
        <v>57</v>
      </c>
      <c r="M3" s="1" t="s">
        <v>172</v>
      </c>
    </row>
    <row r="4" spans="1:18" ht="45" x14ac:dyDescent="0.25">
      <c r="A4" s="1" t="s">
        <v>58</v>
      </c>
      <c r="H4" s="1" t="s">
        <v>59</v>
      </c>
      <c r="I4" s="1" t="s">
        <v>143</v>
      </c>
      <c r="J4" s="1" t="s">
        <v>60</v>
      </c>
      <c r="K4" s="1" t="s">
        <v>61</v>
      </c>
      <c r="M4" s="1" t="s">
        <v>173</v>
      </c>
    </row>
    <row r="5" spans="1:18" ht="30" x14ac:dyDescent="0.25">
      <c r="A5" s="1" t="s">
        <v>62</v>
      </c>
      <c r="H5" s="1" t="s">
        <v>63</v>
      </c>
      <c r="J5" s="1" t="s">
        <v>64</v>
      </c>
      <c r="K5" s="1" t="s">
        <v>65</v>
      </c>
      <c r="M5" s="1" t="s">
        <v>174</v>
      </c>
    </row>
    <row r="6" spans="1:18" x14ac:dyDescent="0.25">
      <c r="A6" s="1" t="s">
        <v>31</v>
      </c>
      <c r="J6" s="1" t="s">
        <v>66</v>
      </c>
      <c r="K6" s="1" t="s">
        <v>67</v>
      </c>
    </row>
    <row r="7" spans="1:18" ht="30" x14ac:dyDescent="0.25">
      <c r="A7" s="1" t="s">
        <v>32</v>
      </c>
      <c r="J7" s="1" t="s">
        <v>68</v>
      </c>
      <c r="M7" s="9" t="s">
        <v>175</v>
      </c>
    </row>
    <row r="8" spans="1:18" ht="30" x14ac:dyDescent="0.25">
      <c r="A8" s="1" t="s">
        <v>69</v>
      </c>
      <c r="J8" s="1" t="s">
        <v>70</v>
      </c>
      <c r="M8" s="1" t="s">
        <v>176</v>
      </c>
    </row>
    <row r="9" spans="1:18" ht="30" x14ac:dyDescent="0.25">
      <c r="A9" s="1" t="s">
        <v>33</v>
      </c>
      <c r="J9" s="1" t="s">
        <v>71</v>
      </c>
    </row>
    <row r="10" spans="1:18" x14ac:dyDescent="0.25">
      <c r="A10" s="1" t="s">
        <v>157</v>
      </c>
      <c r="J10" s="1" t="s">
        <v>72</v>
      </c>
    </row>
    <row r="11" spans="1:18" x14ac:dyDescent="0.25">
      <c r="A11" s="1" t="s">
        <v>158</v>
      </c>
      <c r="J11" s="1" t="s">
        <v>74</v>
      </c>
    </row>
    <row r="12" spans="1:18" x14ac:dyDescent="0.25">
      <c r="A12" s="1" t="s">
        <v>159</v>
      </c>
      <c r="J12" s="1" t="s">
        <v>73</v>
      </c>
    </row>
    <row r="13" spans="1:18" x14ac:dyDescent="0.25">
      <c r="J13" s="1" t="s">
        <v>75</v>
      </c>
    </row>
    <row r="14" spans="1:18" ht="30" x14ac:dyDescent="0.25">
      <c r="J14" s="1" t="s">
        <v>76</v>
      </c>
    </row>
    <row r="15" spans="1:18" x14ac:dyDescent="0.25">
      <c r="J15" s="1" t="s">
        <v>77</v>
      </c>
    </row>
    <row r="16" spans="1:18" x14ac:dyDescent="0.25">
      <c r="J16" s="1" t="s">
        <v>78</v>
      </c>
    </row>
    <row r="17" spans="10:10" x14ac:dyDescent="0.25">
      <c r="J17" s="1" t="s">
        <v>79</v>
      </c>
    </row>
    <row r="18" spans="10:10" x14ac:dyDescent="0.25">
      <c r="J18" s="1" t="s">
        <v>80</v>
      </c>
    </row>
    <row r="19" spans="10:10" x14ac:dyDescent="0.25">
      <c r="J19" s="1" t="s">
        <v>81</v>
      </c>
    </row>
    <row r="20" spans="10:10" x14ac:dyDescent="0.25">
      <c r="J20" s="1" t="s">
        <v>82</v>
      </c>
    </row>
    <row r="21" spans="10:10" x14ac:dyDescent="0.25">
      <c r="J21" s="1" t="s">
        <v>83</v>
      </c>
    </row>
    <row r="22" spans="10:10" x14ac:dyDescent="0.25">
      <c r="J22" s="1" t="s">
        <v>84</v>
      </c>
    </row>
    <row r="23" spans="10:10" x14ac:dyDescent="0.25">
      <c r="J23" s="1" t="s">
        <v>160</v>
      </c>
    </row>
    <row r="24" spans="10:10" x14ac:dyDescent="0.25">
      <c r="J24" s="1" t="s">
        <v>85</v>
      </c>
    </row>
    <row r="25" spans="10:10" x14ac:dyDescent="0.25">
      <c r="J25" s="1" t="s">
        <v>86</v>
      </c>
    </row>
    <row r="26" spans="10:10" x14ac:dyDescent="0.25">
      <c r="J26" s="1" t="s">
        <v>88</v>
      </c>
    </row>
    <row r="27" spans="10:10" x14ac:dyDescent="0.25">
      <c r="J27" s="1" t="s">
        <v>87</v>
      </c>
    </row>
    <row r="28" spans="10:10" x14ac:dyDescent="0.25">
      <c r="J28" s="1" t="s">
        <v>89</v>
      </c>
    </row>
    <row r="29" spans="10:10" x14ac:dyDescent="0.25">
      <c r="J29" s="1" t="s">
        <v>90</v>
      </c>
    </row>
    <row r="30" spans="10:10" x14ac:dyDescent="0.25">
      <c r="J30" s="1" t="s">
        <v>91</v>
      </c>
    </row>
    <row r="31" spans="10:10" x14ac:dyDescent="0.25">
      <c r="J31" s="1" t="s">
        <v>92</v>
      </c>
    </row>
    <row r="32" spans="10:10" x14ac:dyDescent="0.25">
      <c r="J32" s="1" t="s">
        <v>93</v>
      </c>
    </row>
    <row r="33" spans="10:10" x14ac:dyDescent="0.25">
      <c r="J33" s="1" t="s">
        <v>94</v>
      </c>
    </row>
    <row r="34" spans="10:10" x14ac:dyDescent="0.25">
      <c r="J34" s="1" t="s">
        <v>95</v>
      </c>
    </row>
    <row r="35" spans="10:10" x14ac:dyDescent="0.25">
      <c r="J35" s="1" t="s">
        <v>96</v>
      </c>
    </row>
    <row r="36" spans="10:10" x14ac:dyDescent="0.25">
      <c r="J36" s="1" t="s">
        <v>97</v>
      </c>
    </row>
    <row r="37" spans="10:10" x14ac:dyDescent="0.25">
      <c r="J37" s="1" t="s">
        <v>98</v>
      </c>
    </row>
    <row r="38" spans="10:10" x14ac:dyDescent="0.25">
      <c r="J38" s="1" t="s">
        <v>99</v>
      </c>
    </row>
    <row r="39" spans="10:10" x14ac:dyDescent="0.25">
      <c r="J39" s="1" t="s">
        <v>100</v>
      </c>
    </row>
    <row r="40" spans="10:10" x14ac:dyDescent="0.25">
      <c r="J40" s="1" t="s">
        <v>101</v>
      </c>
    </row>
    <row r="41" spans="10:10" x14ac:dyDescent="0.25">
      <c r="J41" s="1" t="s">
        <v>102</v>
      </c>
    </row>
    <row r="42" spans="10:10" x14ac:dyDescent="0.25">
      <c r="J42" s="1" t="s">
        <v>103</v>
      </c>
    </row>
    <row r="43" spans="10:10" x14ac:dyDescent="0.25">
      <c r="J43" s="1" t="s">
        <v>104</v>
      </c>
    </row>
    <row r="44" spans="10:10" x14ac:dyDescent="0.25">
      <c r="J44" s="1" t="s">
        <v>153</v>
      </c>
    </row>
    <row r="45" spans="10:10" ht="30" x14ac:dyDescent="0.25">
      <c r="J45" s="1" t="s">
        <v>154</v>
      </c>
    </row>
    <row r="46" spans="10:10" x14ac:dyDescent="0.25">
      <c r="J46" s="1" t="s">
        <v>105</v>
      </c>
    </row>
    <row r="47" spans="10:10" x14ac:dyDescent="0.25">
      <c r="J47" s="1" t="s">
        <v>106</v>
      </c>
    </row>
    <row r="48" spans="10:10" x14ac:dyDescent="0.25">
      <c r="J48" s="1" t="s">
        <v>107</v>
      </c>
    </row>
    <row r="49" spans="10:10" x14ac:dyDescent="0.25">
      <c r="J49" s="1" t="s">
        <v>108</v>
      </c>
    </row>
    <row r="50" spans="10:10" x14ac:dyDescent="0.25">
      <c r="J50" s="1" t="s">
        <v>109</v>
      </c>
    </row>
    <row r="51" spans="10:10" x14ac:dyDescent="0.25">
      <c r="J51" s="1" t="s">
        <v>110</v>
      </c>
    </row>
    <row r="52" spans="10:10" x14ac:dyDescent="0.25">
      <c r="J52" s="1" t="s">
        <v>111</v>
      </c>
    </row>
    <row r="53" spans="10:10" x14ac:dyDescent="0.25">
      <c r="J53" s="1" t="s">
        <v>112</v>
      </c>
    </row>
    <row r="54" spans="10:10" x14ac:dyDescent="0.25">
      <c r="J54" s="1" t="s">
        <v>113</v>
      </c>
    </row>
    <row r="55" spans="10:10" x14ac:dyDescent="0.25">
      <c r="J55" s="1" t="s">
        <v>114</v>
      </c>
    </row>
    <row r="56" spans="10:10" ht="30" x14ac:dyDescent="0.25">
      <c r="J56" s="1" t="s">
        <v>155</v>
      </c>
    </row>
    <row r="57" spans="10:10" x14ac:dyDescent="0.25">
      <c r="J57" s="1" t="s">
        <v>115</v>
      </c>
    </row>
    <row r="58" spans="10:10" ht="30" x14ac:dyDescent="0.25">
      <c r="J58" s="1" t="s">
        <v>116</v>
      </c>
    </row>
    <row r="59" spans="10:10" x14ac:dyDescent="0.25">
      <c r="J59" s="1" t="s">
        <v>117</v>
      </c>
    </row>
    <row r="60" spans="10:10" x14ac:dyDescent="0.25">
      <c r="J60" s="1" t="s">
        <v>118</v>
      </c>
    </row>
    <row r="61" spans="10:10" x14ac:dyDescent="0.25">
      <c r="J61" s="1" t="s">
        <v>119</v>
      </c>
    </row>
    <row r="62" spans="10:10" x14ac:dyDescent="0.25">
      <c r="J62" s="1" t="s">
        <v>120</v>
      </c>
    </row>
    <row r="63" spans="10:10" x14ac:dyDescent="0.25">
      <c r="J63" s="1" t="s">
        <v>121</v>
      </c>
    </row>
    <row r="64" spans="10:10" x14ac:dyDescent="0.25">
      <c r="J64" s="1" t="s">
        <v>122</v>
      </c>
    </row>
    <row r="65" spans="10:10" x14ac:dyDescent="0.25">
      <c r="J65" s="1" t="s">
        <v>156</v>
      </c>
    </row>
    <row r="66" spans="10:10" x14ac:dyDescent="0.25">
      <c r="J66" s="1" t="s">
        <v>123</v>
      </c>
    </row>
    <row r="67" spans="10:10" x14ac:dyDescent="0.25">
      <c r="J67" s="1" t="s">
        <v>124</v>
      </c>
    </row>
    <row r="68" spans="10:10" x14ac:dyDescent="0.25">
      <c r="J68" s="1" t="s">
        <v>125</v>
      </c>
    </row>
    <row r="69" spans="10:10" x14ac:dyDescent="0.2">
      <c r="J69" s="25" t="s">
        <v>161</v>
      </c>
    </row>
    <row r="70" spans="10:10" x14ac:dyDescent="0.25">
      <c r="J70" s="1" t="s">
        <v>126</v>
      </c>
    </row>
    <row r="71" spans="10:10" x14ac:dyDescent="0.25">
      <c r="J71" s="1" t="s">
        <v>128</v>
      </c>
    </row>
    <row r="72" spans="10:10" x14ac:dyDescent="0.25">
      <c r="J72" s="1" t="s">
        <v>127</v>
      </c>
    </row>
    <row r="73" spans="10:10" x14ac:dyDescent="0.25">
      <c r="J73" s="1" t="s">
        <v>129</v>
      </c>
    </row>
    <row r="74" spans="10:10" x14ac:dyDescent="0.25">
      <c r="J74" s="1" t="s">
        <v>130</v>
      </c>
    </row>
    <row r="75" spans="10:10" x14ac:dyDescent="0.25">
      <c r="J75" s="1" t="s">
        <v>131</v>
      </c>
    </row>
    <row r="76" spans="10:10" ht="30" x14ac:dyDescent="0.25">
      <c r="J76" s="1" t="s">
        <v>132</v>
      </c>
    </row>
    <row r="77" spans="10:10" ht="30" x14ac:dyDescent="0.25">
      <c r="J77" s="1" t="s">
        <v>133</v>
      </c>
    </row>
    <row r="78" spans="10:10" x14ac:dyDescent="0.25">
      <c r="J78" s="1" t="s">
        <v>134</v>
      </c>
    </row>
    <row r="79" spans="10:10" x14ac:dyDescent="0.25">
      <c r="J79" s="1" t="s">
        <v>135</v>
      </c>
    </row>
    <row r="80" spans="10:10" x14ac:dyDescent="0.25">
      <c r="J80" s="1" t="s">
        <v>136</v>
      </c>
    </row>
    <row r="81" spans="10:10" x14ac:dyDescent="0.25">
      <c r="J81" s="1" t="s">
        <v>137</v>
      </c>
    </row>
  </sheetData>
  <sortState xmlns:xlrd2="http://schemas.microsoft.com/office/spreadsheetml/2017/richdata2" ref="J2:J79">
    <sortCondition ref="J79"/>
  </sortState>
  <dataConsolid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C14"/>
  <sheetViews>
    <sheetView workbookViewId="0">
      <selection activeCell="B10" sqref="B10"/>
    </sheetView>
  </sheetViews>
  <sheetFormatPr defaultRowHeight="15" x14ac:dyDescent="0.25"/>
  <cols>
    <col min="1" max="1" width="18.28515625" customWidth="1"/>
    <col min="2" max="2" width="22" customWidth="1"/>
  </cols>
  <sheetData>
    <row r="1" spans="1:3" x14ac:dyDescent="0.25">
      <c r="A1" s="18" t="s">
        <v>144</v>
      </c>
    </row>
    <row r="2" spans="1:3" x14ac:dyDescent="0.25">
      <c r="A2" s="14" t="s">
        <v>150</v>
      </c>
    </row>
    <row r="3" spans="1:3" x14ac:dyDescent="0.25">
      <c r="A3" t="s">
        <v>148</v>
      </c>
      <c r="B3">
        <v>4</v>
      </c>
    </row>
    <row r="4" spans="1:3" x14ac:dyDescent="0.25">
      <c r="A4" t="s">
        <v>145</v>
      </c>
      <c r="B4" s="19">
        <v>44229.681458333333</v>
      </c>
    </row>
    <row r="5" spans="1:3" x14ac:dyDescent="0.25">
      <c r="A5" t="s">
        <v>146</v>
      </c>
      <c r="B5" s="19">
        <v>44229.681458333333</v>
      </c>
    </row>
    <row r="6" spans="1:3" x14ac:dyDescent="0.25">
      <c r="A6" t="s">
        <v>147</v>
      </c>
      <c r="B6" s="23">
        <f>(B5-B4)*86400</f>
        <v>0</v>
      </c>
      <c r="C6" t="s">
        <v>149</v>
      </c>
    </row>
    <row r="7" spans="1:3" x14ac:dyDescent="0.25">
      <c r="A7" t="s">
        <v>152</v>
      </c>
      <c r="B7">
        <f>B6/B3</f>
        <v>0</v>
      </c>
    </row>
    <row r="9" spans="1:3" x14ac:dyDescent="0.25">
      <c r="A9" s="14" t="s">
        <v>151</v>
      </c>
    </row>
    <row r="10" spans="1:3" x14ac:dyDescent="0.25">
      <c r="A10" t="s">
        <v>148</v>
      </c>
      <c r="B10">
        <v>0</v>
      </c>
    </row>
    <row r="11" spans="1:3" x14ac:dyDescent="0.25">
      <c r="A11" t="s">
        <v>145</v>
      </c>
      <c r="B11" s="19">
        <v>44229.681458333333</v>
      </c>
    </row>
    <row r="12" spans="1:3" x14ac:dyDescent="0.25">
      <c r="A12" t="s">
        <v>146</v>
      </c>
      <c r="B12" s="19">
        <v>44229.681458333333</v>
      </c>
    </row>
    <row r="13" spans="1:3" x14ac:dyDescent="0.25">
      <c r="A13" t="s">
        <v>147</v>
      </c>
      <c r="B13" s="23">
        <f>(B12-B11)*86400</f>
        <v>0</v>
      </c>
      <c r="C13" t="s">
        <v>149</v>
      </c>
    </row>
    <row r="14" spans="1:3" x14ac:dyDescent="0.25">
      <c r="A14" t="s">
        <v>152</v>
      </c>
      <c r="B14" t="e">
        <f>B13/B10</f>
        <v>#DIV/0!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23</vt:i4>
      </vt:variant>
    </vt:vector>
  </HeadingPairs>
  <TitlesOfParts>
    <vt:vector size="30" baseType="lpstr">
      <vt:lpstr>Category 2 Internal Connections</vt:lpstr>
      <vt:lpstr>Recipients of Service</vt:lpstr>
      <vt:lpstr>Budgeted Entities</vt:lpstr>
      <vt:lpstr>List of Errors</vt:lpstr>
      <vt:lpstr>Flag</vt:lpstr>
      <vt:lpstr>Dropdown</vt:lpstr>
      <vt:lpstr>Performance</vt:lpstr>
      <vt:lpstr>Boolean</vt:lpstr>
      <vt:lpstr>Budget_Ref_Numbers</vt:lpstr>
      <vt:lpstr>Cabling_Connectors</vt:lpstr>
      <vt:lpstr>Caching</vt:lpstr>
      <vt:lpstr>Conditions_Apply</vt:lpstr>
      <vt:lpstr>Data_Distribution</vt:lpstr>
      <vt:lpstr>Data_Protection</vt:lpstr>
      <vt:lpstr>License</vt:lpstr>
      <vt:lpstr>Make</vt:lpstr>
      <vt:lpstr>Miscellaneous</vt:lpstr>
      <vt:lpstr>Module</vt:lpstr>
      <vt:lpstr>'Budgeted Entities'!Print_Titles</vt:lpstr>
      <vt:lpstr>'Category 2 Internal Connections'!Print_Titles</vt:lpstr>
      <vt:lpstr>'List of Errors'!Print_Titles</vt:lpstr>
      <vt:lpstr>'Recipients of Service'!Print_Titles</vt:lpstr>
      <vt:lpstr>Racks</vt:lpstr>
      <vt:lpstr>Ref_Numbers</vt:lpstr>
      <vt:lpstr>Ros_Ref_Numbers</vt:lpstr>
      <vt:lpstr>Software</vt:lpstr>
      <vt:lpstr>Transceiver</vt:lpstr>
      <vt:lpstr>Type_of_Internal_Connection</vt:lpstr>
      <vt:lpstr>Unit</vt:lpstr>
      <vt:lpstr>Wireless_Data_Distribution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USAC</dc:creator>
  <cp:lastModifiedBy>Julie Schell</cp:lastModifiedBy>
  <cp:lastPrinted>2016-03-23T18:20:58Z</cp:lastPrinted>
  <dcterms:created xsi:type="dcterms:W3CDTF">2016-03-02T17:07:29Z</dcterms:created>
  <dcterms:modified xsi:type="dcterms:W3CDTF">2021-02-03T20:15:19Z</dcterms:modified>
</cp:coreProperties>
</file>