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sch\Documents\HOTSPOTS\"/>
    </mc:Choice>
  </mc:AlternateContent>
  <xr:revisionPtr revIDLastSave="0" documentId="13_ncr:1_{71824772-56EC-42BC-8511-7B5936667DEE}" xr6:coauthVersionLast="47" xr6:coauthVersionMax="47" xr10:uidLastSave="{00000000-0000-0000-0000-000000000000}"/>
  <bookViews>
    <workbookView xWindow="-120" yWindow="-120" windowWidth="29040" windowHeight="15720" xr2:uid="{4A8C1662-EFAD-42C3-BA4E-293D5D20114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G15" i="1" s="1"/>
  <c r="H15" i="1" s="1"/>
  <c r="D8" i="1"/>
  <c r="E8" i="1" s="1"/>
  <c r="G8" i="1" s="1"/>
  <c r="H8" i="1" s="1"/>
  <c r="D14" i="1"/>
  <c r="E14" i="1" s="1"/>
  <c r="G14" i="1" s="1"/>
  <c r="H14" i="1" s="1"/>
  <c r="D13" i="1"/>
  <c r="E13" i="1" s="1"/>
  <c r="G13" i="1" s="1"/>
  <c r="H13" i="1" s="1"/>
  <c r="D6" i="1"/>
  <c r="E6" i="1" s="1"/>
  <c r="G6" i="1" s="1"/>
  <c r="H6" i="1" s="1"/>
  <c r="D7" i="1"/>
  <c r="E7" i="1" s="1"/>
  <c r="G7" i="1" s="1"/>
  <c r="H7" i="1" s="1"/>
</calcChain>
</file>

<file path=xl/sharedStrings.xml><?xml version="1.0" encoding="utf-8"?>
<sst xmlns="http://schemas.openxmlformats.org/spreadsheetml/2006/main" count="43" uniqueCount="28">
  <si>
    <t xml:space="preserve"> </t>
  </si>
  <si>
    <t>School Multiplier</t>
  </si>
  <si>
    <t>Rounded up to Nearest 10</t>
  </si>
  <si>
    <t xml:space="preserve"> (a*b*c)</t>
  </si>
  <si>
    <t>3-year multiplier - $630</t>
  </si>
  <si>
    <t>FY 2025 E-rate C1 Discount</t>
  </si>
  <si>
    <t>SCHOOLS</t>
  </si>
  <si>
    <t>LIBRARIES</t>
  </si>
  <si>
    <t>A</t>
  </si>
  <si>
    <t>B</t>
  </si>
  <si>
    <t>C</t>
  </si>
  <si>
    <t>D</t>
  </si>
  <si>
    <t>E</t>
  </si>
  <si>
    <t>F</t>
  </si>
  <si>
    <t>G</t>
  </si>
  <si>
    <t>H</t>
  </si>
  <si>
    <t>Hotspot 3-Year Pre-Discount Budget ($630 * E)</t>
  </si>
  <si>
    <t>5.5 hotspots per 1,000 square feet</t>
  </si>
  <si>
    <t>FY 2025 C2 Student Enrollment</t>
  </si>
  <si>
    <t>FY 2025 C2 Square Footage</t>
  </si>
  <si>
    <t>Enter data in yellow cells</t>
  </si>
  <si>
    <t>3-Year Hot Spot Pre-Discount Budget Calculator</t>
  </si>
  <si>
    <t>Example A</t>
  </si>
  <si>
    <t>Example B</t>
  </si>
  <si>
    <t>Example C</t>
  </si>
  <si>
    <t>Example D</t>
  </si>
  <si>
    <t>Most Pre-Discount You Can Request in Any Year - 45% of 3 Year Budget</t>
  </si>
  <si>
    <t>Most Pre-Discount You Can Request in Any Year - 45% of 3 year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</si>
</sst>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73" formatCode="&quot;$&quot;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Display"/>
      <family val="2"/>
    </font>
    <font>
      <sz val="18"/>
      <color theme="1"/>
      <name val="Aptos Display"/>
      <family val="2"/>
    </font>
    <font>
      <b/>
      <sz val="18"/>
      <color rgb="FFFF0000"/>
      <name val="Aptos Display"/>
      <family val="2"/>
    </font>
    <font>
      <i/>
      <sz val="18"/>
      <color rgb="FFFF0000"/>
      <name val="Aptos Display"/>
      <family val="2"/>
    </font>
    <font>
      <b/>
      <i/>
      <sz val="18"/>
      <color rgb="FFFF0000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9" fontId="3" fillId="0" borderId="1" xfId="0" applyNumberFormat="1" applyFont="1" applyFill="1" applyBorder="1" applyAlignment="1" applyProtection="1">
      <alignment horizontal="center" vertical="center"/>
      <protection locked="0"/>
    </xf>
    <xf numFmtId="38" fontId="3" fillId="3" borderId="1" xfId="0" applyNumberFormat="1" applyFont="1" applyFill="1" applyBorder="1" applyAlignment="1">
      <alignment horizontal="center" vertical="center"/>
    </xf>
    <xf numFmtId="173" fontId="3" fillId="0" borderId="1" xfId="0" applyNumberFormat="1" applyFont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9" fontId="3" fillId="0" borderId="1" xfId="2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 applyFill="1" applyBorder="1" applyAlignment="1">
      <alignment vertical="center"/>
    </xf>
    <xf numFmtId="9" fontId="3" fillId="0" borderId="0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center" vertical="center"/>
    </xf>
    <xf numFmtId="173" fontId="3" fillId="0" borderId="0" xfId="0" applyNumberFormat="1" applyFont="1" applyFill="1" applyBorder="1" applyAlignment="1">
      <alignment horizontal="center" vertical="center"/>
    </xf>
    <xf numFmtId="173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4" borderId="1" xfId="2" applyFont="1" applyFill="1" applyBorder="1" applyAlignment="1" applyProtection="1">
      <alignment horizontal="center" vertical="center"/>
      <protection locked="0"/>
    </xf>
    <xf numFmtId="9" fontId="3" fillId="4" borderId="1" xfId="2" applyFont="1" applyFill="1" applyBorder="1" applyAlignment="1">
      <alignment horizontal="center" vertical="center"/>
    </xf>
    <xf numFmtId="173" fontId="3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9" fontId="2" fillId="4" borderId="1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8" fontId="2" fillId="3" borderId="1" xfId="0" applyNumberFormat="1" applyFont="1" applyFill="1" applyBorder="1" applyAlignment="1">
      <alignment horizontal="center" vertical="center"/>
    </xf>
    <xf numFmtId="173" fontId="2" fillId="4" borderId="1" xfId="0" applyNumberFormat="1" applyFont="1" applyFill="1" applyBorder="1" applyAlignment="1">
      <alignment horizontal="center" vertical="center"/>
    </xf>
    <xf numFmtId="173" fontId="2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2" borderId="1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966107</xdr:colOff>
      <xdr:row>2</xdr:row>
      <xdr:rowOff>258536</xdr:rowOff>
    </xdr:from>
    <xdr:to>
      <xdr:col>2</xdr:col>
      <xdr:colOff>149679</xdr:colOff>
      <xdr:row>7</xdr:row>
      <xdr:rowOff>204107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B8EA0E3-3F65-8747-ACE5-E401F74BCF44}"/>
            </a:ext>
          </a:extLst>
        </xdr:cNvPr>
        <xdr:cNvCxnSpPr/>
      </xdr:nvCxnSpPr>
      <xdr:spPr>
        <a:xfrm flipH="1">
          <a:off x="966107" y="557893"/>
          <a:ext cx="1469572" cy="296635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2</xdr:row>
      <xdr:rowOff>258536</xdr:rowOff>
    </xdr:from>
    <xdr:to>
      <xdr:col>2</xdr:col>
      <xdr:colOff>231321</xdr:colOff>
      <xdr:row>7</xdr:row>
      <xdr:rowOff>163286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616BE80B-BF87-41D4-BF40-1D13D780476C}"/>
            </a:ext>
          </a:extLst>
        </xdr:cNvPr>
        <xdr:cNvCxnSpPr/>
      </xdr:nvCxnSpPr>
      <xdr:spPr>
        <a:xfrm>
          <a:off x="2476500" y="557893"/>
          <a:ext cx="40821" cy="292553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938893</xdr:colOff>
      <xdr:row>10</xdr:row>
      <xdr:rowOff>0</xdr:rowOff>
    </xdr:from>
    <xdr:to>
      <xdr:col>2</xdr:col>
      <xdr:colOff>285750</xdr:colOff>
      <xdr:row>14</xdr:row>
      <xdr:rowOff>108857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824DBEC-539D-4CA5-B427-CA5F2DC4801C}"/>
            </a:ext>
          </a:extLst>
        </xdr:cNvPr>
        <xdr:cNvCxnSpPr/>
      </xdr:nvCxnSpPr>
      <xdr:spPr>
        <a:xfrm flipH="1">
          <a:off x="938893" y="5456464"/>
          <a:ext cx="1632857" cy="300717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217714</xdr:colOff>
      <xdr:row>9</xdr:row>
      <xdr:rowOff>517071</xdr:rowOff>
    </xdr:from>
    <xdr:to>
      <xdr:col>2</xdr:col>
      <xdr:colOff>299357</xdr:colOff>
      <xdr:row>14</xdr:row>
      <xdr:rowOff>108857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853922A1-F557-48F2-AF36-3C184A15332E}"/>
            </a:ext>
          </a:extLst>
        </xdr:cNvPr>
        <xdr:cNvCxnSpPr/>
      </xdr:nvCxnSpPr>
      <xdr:spPr>
        <a:xfrm flipH="1">
          <a:off x="2503714" y="5442857"/>
          <a:ext cx="81643" cy="302078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8E17-DDCE-4CF6-AA1A-838A3584FB2D}">
  <dimension ref="A1:I15"/>
  <sheetViews>
    <sheetView tabSelected="1" zoomScale="70" zoomScaleNormal="70" workbookViewId="0">
      <selection activeCell="E2" sqref="E2"/>
    </sheetView>
  </sheetViews>
  <sheetFormatPr defaultRowHeight="24" x14ac:dyDescent="0.4"/>
  <cols>
    <col min="1" max="1" width="26.85546875" style="3" customWidth="1"/>
    <col min="2" max="2" width="26.140625" style="3" customWidth="1"/>
    <col min="3" max="3" width="26.42578125" style="3" customWidth="1"/>
    <col min="4" max="4" width="20.85546875" style="3" customWidth="1"/>
    <col min="5" max="5" width="19.85546875" style="3" customWidth="1"/>
    <col min="6" max="6" width="23.5703125" style="3" customWidth="1"/>
    <col min="7" max="7" width="27.140625" style="3" customWidth="1"/>
    <col min="8" max="8" width="32.140625" style="3" customWidth="1"/>
    <col min="9" max="9" width="24.140625" style="3" customWidth="1"/>
    <col min="10" max="10" width="116.85546875" style="3" customWidth="1"/>
    <col min="11" max="11" width="24" style="3" customWidth="1"/>
    <col min="12" max="12" width="40.140625" style="3" customWidth="1"/>
    <col min="13" max="16384" width="9.140625" style="3"/>
  </cols>
  <sheetData>
    <row r="1" spans="1:9" x14ac:dyDescent="0.4">
      <c r="A1" s="1" t="s">
        <v>21</v>
      </c>
    </row>
    <row r="3" spans="1:9" x14ac:dyDescent="0.4">
      <c r="A3" s="1" t="s">
        <v>6</v>
      </c>
      <c r="C3" s="19" t="s">
        <v>20</v>
      </c>
      <c r="D3" s="19"/>
    </row>
    <row r="4" spans="1:9" x14ac:dyDescent="0.4">
      <c r="A4" s="2" t="s">
        <v>8</v>
      </c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</row>
    <row r="5" spans="1:9" ht="115.5" customHeight="1" x14ac:dyDescent="0.4">
      <c r="A5" s="4" t="s">
        <v>18</v>
      </c>
      <c r="B5" s="5" t="s">
        <v>1</v>
      </c>
      <c r="C5" s="4" t="s">
        <v>5</v>
      </c>
      <c r="D5" s="6" t="s">
        <v>3</v>
      </c>
      <c r="E5" s="6" t="s">
        <v>2</v>
      </c>
      <c r="F5" s="7" t="s">
        <v>4</v>
      </c>
      <c r="G5" s="8" t="s">
        <v>16</v>
      </c>
      <c r="H5" s="8" t="s">
        <v>26</v>
      </c>
      <c r="I5" s="9"/>
    </row>
    <row r="6" spans="1:9" ht="32.25" customHeight="1" x14ac:dyDescent="0.4">
      <c r="A6" s="10">
        <v>1010</v>
      </c>
      <c r="B6" s="31">
        <v>0.2</v>
      </c>
      <c r="C6" s="11">
        <v>0.9</v>
      </c>
      <c r="D6" s="12">
        <f>A6*B6*C6</f>
        <v>181.8</v>
      </c>
      <c r="E6" s="12">
        <f>ROUNDUP(D6,-1)</f>
        <v>190</v>
      </c>
      <c r="F6" s="33">
        <v>630</v>
      </c>
      <c r="G6" s="13">
        <f>E6*F6</f>
        <v>119700</v>
      </c>
      <c r="H6" s="13">
        <f>G6*0.45</f>
        <v>53865</v>
      </c>
      <c r="I6" s="25" t="s">
        <v>22</v>
      </c>
    </row>
    <row r="7" spans="1:9" ht="27.75" customHeight="1" x14ac:dyDescent="0.4">
      <c r="A7" s="14">
        <v>14550</v>
      </c>
      <c r="B7" s="32">
        <v>0.2</v>
      </c>
      <c r="C7" s="15">
        <v>0.4</v>
      </c>
      <c r="D7" s="16">
        <f>A7*B7*C7</f>
        <v>1164</v>
      </c>
      <c r="E7" s="12">
        <f>ROUNDUP(D7,-1)</f>
        <v>1170</v>
      </c>
      <c r="F7" s="33">
        <v>630</v>
      </c>
      <c r="G7" s="13">
        <f>E7*F7</f>
        <v>737100</v>
      </c>
      <c r="H7" s="13">
        <f>G7*0.45</f>
        <v>331695</v>
      </c>
      <c r="I7" s="25" t="s">
        <v>23</v>
      </c>
    </row>
    <row r="8" spans="1:9" s="1" customFormat="1" ht="30.75" customHeight="1" x14ac:dyDescent="0.4">
      <c r="A8" s="34"/>
      <c r="B8" s="35">
        <v>0.2</v>
      </c>
      <c r="C8" s="34"/>
      <c r="D8" s="36">
        <f>A8*B8*C8</f>
        <v>0</v>
      </c>
      <c r="E8" s="37">
        <f>ROUNDUP(D8,-1)</f>
        <v>0</v>
      </c>
      <c r="F8" s="38">
        <v>630</v>
      </c>
      <c r="G8" s="39">
        <f>E8*F8</f>
        <v>0</v>
      </c>
      <c r="H8" s="39">
        <f>G8*0.45</f>
        <v>0</v>
      </c>
      <c r="I8" s="40"/>
    </row>
    <row r="9" spans="1:9" ht="23.25" customHeight="1" x14ac:dyDescent="0.4">
      <c r="A9" s="20"/>
      <c r="B9" s="21"/>
      <c r="C9" s="20"/>
      <c r="D9" s="22"/>
      <c r="E9" s="23"/>
      <c r="F9" s="24"/>
      <c r="G9" s="24"/>
      <c r="H9" s="24"/>
      <c r="I9" s="26"/>
    </row>
    <row r="10" spans="1:9" ht="29.25" customHeight="1" x14ac:dyDescent="0.4">
      <c r="A10" s="1" t="s">
        <v>7</v>
      </c>
      <c r="C10" s="19" t="s">
        <v>20</v>
      </c>
      <c r="D10" s="19"/>
      <c r="I10" s="26"/>
    </row>
    <row r="11" spans="1:9" ht="21.75" customHeight="1" thickBot="1" x14ac:dyDescent="0.45">
      <c r="A11" s="2" t="s">
        <v>8</v>
      </c>
      <c r="B11" s="2" t="s">
        <v>9</v>
      </c>
      <c r="C11" s="2" t="s">
        <v>10</v>
      </c>
      <c r="D11" s="2" t="s">
        <v>11</v>
      </c>
      <c r="E11" s="2" t="s">
        <v>12</v>
      </c>
      <c r="F11" s="2" t="s">
        <v>13</v>
      </c>
      <c r="G11" s="2" t="s">
        <v>14</v>
      </c>
      <c r="H11" s="2" t="s">
        <v>15</v>
      </c>
      <c r="I11" s="26"/>
    </row>
    <row r="12" spans="1:9" ht="129" customHeight="1" thickBot="1" x14ac:dyDescent="0.45">
      <c r="A12" s="4" t="s">
        <v>19</v>
      </c>
      <c r="B12" s="17" t="s">
        <v>17</v>
      </c>
      <c r="C12" s="4" t="s">
        <v>5</v>
      </c>
      <c r="D12" s="6" t="s">
        <v>3</v>
      </c>
      <c r="E12" s="6" t="s">
        <v>2</v>
      </c>
      <c r="F12" s="7" t="s">
        <v>4</v>
      </c>
      <c r="G12" s="8" t="s">
        <v>16</v>
      </c>
      <c r="H12" s="8" t="s">
        <v>27</v>
      </c>
      <c r="I12" s="27"/>
    </row>
    <row r="13" spans="1:9" ht="30.75" customHeight="1" x14ac:dyDescent="0.4">
      <c r="A13" s="18">
        <v>18951</v>
      </c>
      <c r="B13" s="29">
        <v>5.4999999999999997E-3</v>
      </c>
      <c r="C13" s="11">
        <v>0.7</v>
      </c>
      <c r="D13" s="12">
        <f>A13*B13*C13</f>
        <v>72.961349999999996</v>
      </c>
      <c r="E13" s="12">
        <f>ROUNDUP(D13,-1)</f>
        <v>80</v>
      </c>
      <c r="F13" s="33">
        <v>630</v>
      </c>
      <c r="G13" s="13">
        <f>E13*F13</f>
        <v>50400</v>
      </c>
      <c r="H13" s="13">
        <f>G13*0.45</f>
        <v>22680</v>
      </c>
      <c r="I13" s="28" t="s">
        <v>24</v>
      </c>
    </row>
    <row r="14" spans="1:9" ht="30.75" customHeight="1" x14ac:dyDescent="0.4">
      <c r="A14" s="18">
        <v>3200</v>
      </c>
      <c r="B14" s="30">
        <v>5.4999999999999997E-3</v>
      </c>
      <c r="C14" s="15">
        <v>0.9</v>
      </c>
      <c r="D14" s="16">
        <f>A14*B14*C14</f>
        <v>15.839999999999998</v>
      </c>
      <c r="E14" s="12">
        <f>ROUNDUP(D14,-1)</f>
        <v>20</v>
      </c>
      <c r="F14" s="33">
        <v>630</v>
      </c>
      <c r="G14" s="13">
        <f>E14*F14</f>
        <v>12600</v>
      </c>
      <c r="H14" s="13">
        <f>G14*0.45</f>
        <v>5670</v>
      </c>
      <c r="I14" s="28" t="s">
        <v>25</v>
      </c>
    </row>
    <row r="15" spans="1:9" s="1" customFormat="1" ht="29.25" customHeight="1" x14ac:dyDescent="0.4">
      <c r="A15" s="41" t="s">
        <v>0</v>
      </c>
      <c r="B15" s="42">
        <v>5.4999999999999997E-3</v>
      </c>
      <c r="C15" s="43" t="s">
        <v>0</v>
      </c>
      <c r="D15" s="36" t="e">
        <f>A15*B15*C15</f>
        <v>#VALUE!</v>
      </c>
      <c r="E15" s="37" t="e">
        <f>ROUNDUP(D15,-1)</f>
        <v>#VALUE!</v>
      </c>
      <c r="F15" s="38">
        <v>630</v>
      </c>
      <c r="G15" s="39" t="e">
        <f>E15*F15</f>
        <v>#VALUE!</v>
      </c>
      <c r="H15" s="39" t="e">
        <f>G15*0.45</f>
        <v>#VALUE!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Schell</dc:creator>
  <cp:lastModifiedBy>Julie Schell</cp:lastModifiedBy>
  <dcterms:created xsi:type="dcterms:W3CDTF">2024-10-16T13:59:53Z</dcterms:created>
  <dcterms:modified xsi:type="dcterms:W3CDTF">2024-10-16T23:39:56Z</dcterms:modified>
</cp:coreProperties>
</file>