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1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ri\Documents\Penn School &amp; Library Info\Listserv\"/>
    </mc:Choice>
  </mc:AlternateContent>
  <xr:revisionPtr revIDLastSave="0" documentId="13_ncr:1_{D9942B16-E3A7-40C1-8E84-D91F6297E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2023-2024 Data" sheetId="4" r:id="rId1"/>
  </sheets>
  <definedNames>
    <definedName name="_xlnm._FilterDatabase" localSheetId="0" hidden="1">'FY2023-2024 Data'!$A$1:$S$110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0" i="4" l="1"/>
  <c r="S105" i="4"/>
  <c r="S62" i="4"/>
  <c r="S59" i="4"/>
  <c r="S45" i="4"/>
  <c r="S44" i="4"/>
  <c r="S43" i="4"/>
  <c r="S39" i="4"/>
  <c r="S30" i="4"/>
  <c r="S20" i="4"/>
  <c r="S19" i="4"/>
</calcChain>
</file>

<file path=xl/sharedStrings.xml><?xml version="1.0" encoding="utf-8"?>
<sst xmlns="http://schemas.openxmlformats.org/spreadsheetml/2006/main" count="1493" uniqueCount="518">
  <si>
    <t>Funding Year</t>
  </si>
  <si>
    <t>Applicant's Organization Name</t>
  </si>
  <si>
    <t>Billed Entity Number</t>
  </si>
  <si>
    <t>FRN Nickname</t>
  </si>
  <si>
    <t>Service Type</t>
  </si>
  <si>
    <t>Service Provider Name</t>
  </si>
  <si>
    <t>SPAC Filed?</t>
  </si>
  <si>
    <t>FCC Form 486 Status</t>
  </si>
  <si>
    <t>Invoicing Ready?</t>
  </si>
  <si>
    <t>Last Date to Invoice</t>
  </si>
  <si>
    <t>Invoicing Mode</t>
  </si>
  <si>
    <t>Total Disbursement Amount</t>
  </si>
  <si>
    <t>2024</t>
  </si>
  <si>
    <t>Internal Connections</t>
  </si>
  <si>
    <t>CDW Government LLC</t>
  </si>
  <si>
    <t>Yes</t>
  </si>
  <si>
    <t>Approved</t>
  </si>
  <si>
    <t>BEAR</t>
  </si>
  <si>
    <t>Data Transmission and/or Internet Access</t>
  </si>
  <si>
    <t>No</t>
  </si>
  <si>
    <t>Academy Charter School</t>
  </si>
  <si>
    <t>241034979</t>
  </si>
  <si>
    <t>2499050739</t>
  </si>
  <si>
    <t>Academy Charter - Switches - 2024 - Line 1</t>
  </si>
  <si>
    <t>Weidenhammer Systems Corporation</t>
  </si>
  <si>
    <t>NOT SET</t>
  </si>
  <si>
    <t>Applied Technology Services</t>
  </si>
  <si>
    <t>Link Computer Corporation</t>
  </si>
  <si>
    <t>Basic Maintenance of Internal Connections</t>
  </si>
  <si>
    <t>Managed Internal Broadband Services</t>
  </si>
  <si>
    <t>Firewall</t>
  </si>
  <si>
    <t>Networking Technologies, LLC</t>
  </si>
  <si>
    <t>Switches</t>
  </si>
  <si>
    <t>Computer CenterLine of Greensburg, Inc</t>
  </si>
  <si>
    <t>Integra Business Center Inc.</t>
  </si>
  <si>
    <t>Allentown School District</t>
  </si>
  <si>
    <t>125939</t>
  </si>
  <si>
    <t>241019343</t>
  </si>
  <si>
    <t>2499024609</t>
  </si>
  <si>
    <t>Fy2023 Bmic Firewall 3yr (Year 2 Of 3)</t>
  </si>
  <si>
    <t>Computer Systems Resource, Inc.</t>
  </si>
  <si>
    <t>ePlus Technology, Inc.</t>
  </si>
  <si>
    <t>Cogeco US Enterprise, LLC</t>
  </si>
  <si>
    <t>Aquinas Academy</t>
  </si>
  <si>
    <t>16404</t>
  </si>
  <si>
    <t>241029200</t>
  </si>
  <si>
    <t>2499041213</t>
  </si>
  <si>
    <t>24-25 Premiere Cabling</t>
  </si>
  <si>
    <t>Premiere Audio Video Services</t>
  </si>
  <si>
    <t>241029299</t>
  </si>
  <si>
    <t>2499041375</t>
  </si>
  <si>
    <t>1 Yr. License</t>
  </si>
  <si>
    <t>Archdiocese Philadelphia Schs</t>
  </si>
  <si>
    <t>196692</t>
  </si>
  <si>
    <t>241037164</t>
  </si>
  <si>
    <t>Turn-key Technologies, Inc.</t>
  </si>
  <si>
    <t>Micro Technology Group, Inc.</t>
  </si>
  <si>
    <t>2499058981</t>
  </si>
  <si>
    <t>Bmic</t>
  </si>
  <si>
    <t>Athens Area School District</t>
  </si>
  <si>
    <t>126036</t>
  </si>
  <si>
    <t>GovConnection, Inc.</t>
  </si>
  <si>
    <t>CXtec Inc.</t>
  </si>
  <si>
    <t>241032954</t>
  </si>
  <si>
    <t>2499047401</t>
  </si>
  <si>
    <t>Cat2 Athens Ats Support Costs</t>
  </si>
  <si>
    <t>Consolidated Electrical Distributers</t>
  </si>
  <si>
    <t>Avon Grove Charter School</t>
  </si>
  <si>
    <t>16050802</t>
  </si>
  <si>
    <t>241012125</t>
  </si>
  <si>
    <t>Equipment_govconnection</t>
  </si>
  <si>
    <t>2499013954</t>
  </si>
  <si>
    <t>Beaver County Career And Technology Center</t>
  </si>
  <si>
    <t>125181</t>
  </si>
  <si>
    <t>241014471</t>
  </si>
  <si>
    <t>2499024605</t>
  </si>
  <si>
    <t>Cabling Services</t>
  </si>
  <si>
    <t>Computec Technical Solutions, Inc.</t>
  </si>
  <si>
    <t>Bedford Area School District</t>
  </si>
  <si>
    <t>125337</t>
  </si>
  <si>
    <t>241035913</t>
  </si>
  <si>
    <t>2499052330</t>
  </si>
  <si>
    <t>Firewall-Ups</t>
  </si>
  <si>
    <t>United Datacom Networks, Inc</t>
  </si>
  <si>
    <t>SHI International Corpo.</t>
  </si>
  <si>
    <t>Relcomm, Inc.</t>
  </si>
  <si>
    <t>Fleming Consulting, LLC</t>
  </si>
  <si>
    <t>Synaptic Systems Inc</t>
  </si>
  <si>
    <t>Bradford Area Public Library</t>
  </si>
  <si>
    <t>241031783</t>
  </si>
  <si>
    <t>2499052189</t>
  </si>
  <si>
    <t>Frn Internal Connections</t>
  </si>
  <si>
    <t>RAW Audio Visual LLC</t>
  </si>
  <si>
    <t>Bristol Twp School District</t>
  </si>
  <si>
    <t>126126</t>
  </si>
  <si>
    <t>241008918</t>
  </si>
  <si>
    <t>2499009431</t>
  </si>
  <si>
    <t>Fy2024 Bmic Firewall Integra One</t>
  </si>
  <si>
    <t>Sun Management, Inc</t>
  </si>
  <si>
    <t>Cedar Grove Christian Academy</t>
  </si>
  <si>
    <t>20206</t>
  </si>
  <si>
    <t>241030141</t>
  </si>
  <si>
    <t>2499042698</t>
  </si>
  <si>
    <t>Csri E-Rate 2024</t>
  </si>
  <si>
    <t>2499042712</t>
  </si>
  <si>
    <t>Csri E-Rate Ups Ic</t>
  </si>
  <si>
    <t>Chester Community Charter School - East Campus Bdlg B</t>
  </si>
  <si>
    <t>208516</t>
  </si>
  <si>
    <t>241037793</t>
  </si>
  <si>
    <t>2499055202</t>
  </si>
  <si>
    <t>Cw Meraki Licenses</t>
  </si>
  <si>
    <t>Christ The Divine Teacher School</t>
  </si>
  <si>
    <t>17145</t>
  </si>
  <si>
    <t>241032601</t>
  </si>
  <si>
    <t>2499046874</t>
  </si>
  <si>
    <t>Cabling</t>
  </si>
  <si>
    <t>Advent Communications</t>
  </si>
  <si>
    <t>City Charter High School</t>
  </si>
  <si>
    <t>16020069</t>
  </si>
  <si>
    <t>Network Electronics</t>
  </si>
  <si>
    <t>Connectivity Communications, Inc.</t>
  </si>
  <si>
    <t>241038387</t>
  </si>
  <si>
    <t>2499056107</t>
  </si>
  <si>
    <t>Clearfield Area School Dist</t>
  </si>
  <si>
    <t>125639</t>
  </si>
  <si>
    <t>241038260</t>
  </si>
  <si>
    <t>2499055925</t>
  </si>
  <si>
    <t>Fy2024 Switches Dauphin</t>
  </si>
  <si>
    <t>Columbia Borough School Dist</t>
  </si>
  <si>
    <t>125792</t>
  </si>
  <si>
    <t>2024 Ic</t>
  </si>
  <si>
    <t>Mibs</t>
  </si>
  <si>
    <t>En-Net Services, LLC</t>
  </si>
  <si>
    <t>Deep Roots Charter School</t>
  </si>
  <si>
    <t>17017168</t>
  </si>
  <si>
    <t>ACS International Resouces, Inc</t>
  </si>
  <si>
    <t>CNI Sales Inc</t>
  </si>
  <si>
    <t>Devereux Advanced Behavioral Health Fka Devereux Foundation</t>
  </si>
  <si>
    <t>228723</t>
  </si>
  <si>
    <t>241003721</t>
  </si>
  <si>
    <t>2499003374</t>
  </si>
  <si>
    <t>Ny Cares Cat 2 Funding Year 4 2024-2025</t>
  </si>
  <si>
    <t>Divine Redeemer School</t>
  </si>
  <si>
    <t>17531</t>
  </si>
  <si>
    <t>241037009</t>
  </si>
  <si>
    <t>2499054017</t>
  </si>
  <si>
    <t>Velocity Network, Inc</t>
  </si>
  <si>
    <t>Esperanza Cyber Charter School</t>
  </si>
  <si>
    <t>16071808</t>
  </si>
  <si>
    <t>241024600</t>
  </si>
  <si>
    <t>2499033403</t>
  </si>
  <si>
    <t>Wire &amp; Cable Maintenance</t>
  </si>
  <si>
    <t>2499033440</t>
  </si>
  <si>
    <t>Ciscobase</t>
  </si>
  <si>
    <t>Faith Christian Academy</t>
  </si>
  <si>
    <t>19689</t>
  </si>
  <si>
    <t>241039090</t>
  </si>
  <si>
    <t>2499057326</t>
  </si>
  <si>
    <t>2499057333</t>
  </si>
  <si>
    <t>2024 Bmic</t>
  </si>
  <si>
    <t>First Philadelphia Preparatory Charter School</t>
  </si>
  <si>
    <t>16021392</t>
  </si>
  <si>
    <t>241034187</t>
  </si>
  <si>
    <t>2499049342</t>
  </si>
  <si>
    <t>24fpcs Bmic</t>
  </si>
  <si>
    <t>Intelligent Networks Inc.</t>
  </si>
  <si>
    <t>Free Library Of Philadelphia</t>
  </si>
  <si>
    <t>126162</t>
  </si>
  <si>
    <t>241029844</t>
  </si>
  <si>
    <t>2499042265</t>
  </si>
  <si>
    <t>Cdi Switches</t>
  </si>
  <si>
    <t>Computer Design &amp; Integration LLC</t>
  </si>
  <si>
    <t>Gateway School District</t>
  </si>
  <si>
    <t>125235</t>
  </si>
  <si>
    <t>241037498</t>
  </si>
  <si>
    <t>2499054709</t>
  </si>
  <si>
    <t>Germantown Friends School</t>
  </si>
  <si>
    <t>20573</t>
  </si>
  <si>
    <t>241030171</t>
  </si>
  <si>
    <t>2499042735</t>
  </si>
  <si>
    <t>Fy2024 Cabling Kane</t>
  </si>
  <si>
    <t>Kane Communications, LLC</t>
  </si>
  <si>
    <t>Glendale School District</t>
  </si>
  <si>
    <t>125595</t>
  </si>
  <si>
    <t>241031944</t>
  </si>
  <si>
    <t>2499045817</t>
  </si>
  <si>
    <t>In-Shore-Ic</t>
  </si>
  <si>
    <t>In-Shore Technologies, Inc.</t>
  </si>
  <si>
    <t>Global Leadership Academy Charter School</t>
  </si>
  <si>
    <t>220281</t>
  </si>
  <si>
    <t>241024893</t>
  </si>
  <si>
    <t>2499033834</t>
  </si>
  <si>
    <t>Great Valley School District</t>
  </si>
  <si>
    <t>126208</t>
  </si>
  <si>
    <t>241028708</t>
  </si>
  <si>
    <t>2499040362</t>
  </si>
  <si>
    <t>Gvsd Fy24 25 C2 Peppm Ups Eplus</t>
  </si>
  <si>
    <t>241028727</t>
  </si>
  <si>
    <t>2499040386</t>
  </si>
  <si>
    <t>Gvsd Fy24 25 C2 Peppm Wap Epluas</t>
  </si>
  <si>
    <t>241028889</t>
  </si>
  <si>
    <t>2499040693</t>
  </si>
  <si>
    <t>Gvsd Fy24 25 C2 Peppm Swithces Eplus</t>
  </si>
  <si>
    <t>GRAYBAR ELECTRIC COMPANY, INC.</t>
  </si>
  <si>
    <t>Greene Street Friends School</t>
  </si>
  <si>
    <t>20574</t>
  </si>
  <si>
    <t>241039073</t>
  </si>
  <si>
    <t>2499059389</t>
  </si>
  <si>
    <t>Hanover Public School District</t>
  </si>
  <si>
    <t>125767</t>
  </si>
  <si>
    <t>241026053</t>
  </si>
  <si>
    <t>2499036847</t>
  </si>
  <si>
    <t>Harambee Charter School</t>
  </si>
  <si>
    <t>228148</t>
  </si>
  <si>
    <t>KIT Network Cabling</t>
  </si>
  <si>
    <t>Hazleton Area School District</t>
  </si>
  <si>
    <t>125941</t>
  </si>
  <si>
    <t>241025530</t>
  </si>
  <si>
    <t>2499034968</t>
  </si>
  <si>
    <t>Hasd Fy24 25 C2 Peppm Switches Cdw-G</t>
  </si>
  <si>
    <t>241025552</t>
  </si>
  <si>
    <t>2499035045</t>
  </si>
  <si>
    <t>Hasd Fy24 25 C2 Pemm Router - Cdw G</t>
  </si>
  <si>
    <t>2499058681</t>
  </si>
  <si>
    <t>Application Research &amp; Design INC</t>
  </si>
  <si>
    <t>Holy Trinity Catholic School</t>
  </si>
  <si>
    <t>17012197</t>
  </si>
  <si>
    <t>ApplianSys LLC</t>
  </si>
  <si>
    <t>Waps</t>
  </si>
  <si>
    <t>Keystone Academy Charter School</t>
  </si>
  <si>
    <t>16056301</t>
  </si>
  <si>
    <t>Kipp Philadelphia Schools Consortia</t>
  </si>
  <si>
    <t>17012350</t>
  </si>
  <si>
    <t>241018928</t>
  </si>
  <si>
    <t>2499030768</t>
  </si>
  <si>
    <t>Turn-Key Cabling Services As Per Bid Contract</t>
  </si>
  <si>
    <t>La Salle Academy</t>
  </si>
  <si>
    <t>21127</t>
  </si>
  <si>
    <t>241032419</t>
  </si>
  <si>
    <t>2499046520</t>
  </si>
  <si>
    <t>K12cachingfiltering24-25</t>
  </si>
  <si>
    <t>Networks &amp; More, Inc.</t>
  </si>
  <si>
    <t>Leechburg Area School District</t>
  </si>
  <si>
    <t>125370</t>
  </si>
  <si>
    <t>241013572</t>
  </si>
  <si>
    <t>2499016107</t>
  </si>
  <si>
    <t>Lasd Switches</t>
  </si>
  <si>
    <t>2499016144</t>
  </si>
  <si>
    <t>Lasd Ups Equipment</t>
  </si>
  <si>
    <t>2499032553</t>
  </si>
  <si>
    <t>Lindley Academy Charter School At Birney</t>
  </si>
  <si>
    <t>16069051</t>
  </si>
  <si>
    <t>241034254</t>
  </si>
  <si>
    <t>2499049444</t>
  </si>
  <si>
    <t>24lind Bmic</t>
  </si>
  <si>
    <t>2499049456</t>
  </si>
  <si>
    <t>24lind Cdw</t>
  </si>
  <si>
    <t>Mary Queen Of Apostles</t>
  </si>
  <si>
    <t>227475</t>
  </si>
  <si>
    <t>241035271</t>
  </si>
  <si>
    <t>2499051194</t>
  </si>
  <si>
    <t>Fr Cabling</t>
  </si>
  <si>
    <t>Mast Community Charter School</t>
  </si>
  <si>
    <t>16020788</t>
  </si>
  <si>
    <t>241034062</t>
  </si>
  <si>
    <t>2499049185</t>
  </si>
  <si>
    <t>Fy2024 Equip Eplus</t>
  </si>
  <si>
    <t>Mast Community Charter School Ii</t>
  </si>
  <si>
    <t>17015666</t>
  </si>
  <si>
    <t>241034199</t>
  </si>
  <si>
    <t>2499049362</t>
  </si>
  <si>
    <t>Mast Community Charter School Iii</t>
  </si>
  <si>
    <t>17022276</t>
  </si>
  <si>
    <t>241034387</t>
  </si>
  <si>
    <t>2499049666</t>
  </si>
  <si>
    <t>Memphis Street Academy Charter School</t>
  </si>
  <si>
    <t>16072386</t>
  </si>
  <si>
    <t>241034299</t>
  </si>
  <si>
    <t>2499049531</t>
  </si>
  <si>
    <t>24msacs Bmic</t>
  </si>
  <si>
    <t>2499049550</t>
  </si>
  <si>
    <t>24msacs Cdw</t>
  </si>
  <si>
    <t>Monroe Career &amp; Technical Institute</t>
  </si>
  <si>
    <t>125953</t>
  </si>
  <si>
    <t>241027932</t>
  </si>
  <si>
    <t>2499039073</t>
  </si>
  <si>
    <t>2499039078</t>
  </si>
  <si>
    <t>Neshaminy School District</t>
  </si>
  <si>
    <t>126119</t>
  </si>
  <si>
    <t>241013607</t>
  </si>
  <si>
    <t>2499016153</t>
  </si>
  <si>
    <t>New Foundations Charter School</t>
  </si>
  <si>
    <t>227712</t>
  </si>
  <si>
    <t>241014962</t>
  </si>
  <si>
    <t>2499018172</t>
  </si>
  <si>
    <t>Fy2024 Racks Shaedler Yesco</t>
  </si>
  <si>
    <t>Schaedler Yesco Distribution, Inc</t>
  </si>
  <si>
    <t>2499018214</t>
  </si>
  <si>
    <t>Fy2024 Connectors Shaedler Yesco</t>
  </si>
  <si>
    <t>North Hills School District</t>
  </si>
  <si>
    <t>125267</t>
  </si>
  <si>
    <t>241030597</t>
  </si>
  <si>
    <t>2499043392</t>
  </si>
  <si>
    <t>Cat 2 Upgrade - Ic</t>
  </si>
  <si>
    <t>Advizex Technologies LLC</t>
  </si>
  <si>
    <t>North Star School District</t>
  </si>
  <si>
    <t>125340</t>
  </si>
  <si>
    <t>241032167</t>
  </si>
  <si>
    <t>2499046172</t>
  </si>
  <si>
    <t>2024 - Firewall - Cat 2</t>
  </si>
  <si>
    <t>Norwin School District</t>
  </si>
  <si>
    <t>125363</t>
  </si>
  <si>
    <t>241035749</t>
  </si>
  <si>
    <t>2499052058</t>
  </si>
  <si>
    <t>Licensing</t>
  </si>
  <si>
    <t>Ups</t>
  </si>
  <si>
    <t>One Bright Ray Community High School</t>
  </si>
  <si>
    <t>16067753</t>
  </si>
  <si>
    <t>241030259</t>
  </si>
  <si>
    <t>2499042876</t>
  </si>
  <si>
    <t>Penn Hills School District</t>
  </si>
  <si>
    <t>125272</t>
  </si>
  <si>
    <t>241020711</t>
  </si>
  <si>
    <t>2499026848</t>
  </si>
  <si>
    <t>Pennsylvania Steam Academy</t>
  </si>
  <si>
    <t>17034396</t>
  </si>
  <si>
    <t>241024194</t>
  </si>
  <si>
    <t>2499032625</t>
  </si>
  <si>
    <t>2499032687</t>
  </si>
  <si>
    <t>Perkiomen Valley School Dist</t>
  </si>
  <si>
    <t>126224</t>
  </si>
  <si>
    <t>241023360</t>
  </si>
  <si>
    <t>2499031212</t>
  </si>
  <si>
    <t>Pvsd Fy24 25 C2 Peppm Cabling Kit</t>
  </si>
  <si>
    <t>Philadelphia Academy Charter School</t>
  </si>
  <si>
    <t>210315</t>
  </si>
  <si>
    <t>241024457</t>
  </si>
  <si>
    <t>2499033107</t>
  </si>
  <si>
    <t>Fy2024 Bmic Turnkey</t>
  </si>
  <si>
    <t>Plumstead Christian Schools</t>
  </si>
  <si>
    <t>16049738</t>
  </si>
  <si>
    <t>241009034</t>
  </si>
  <si>
    <t>2499009571</t>
  </si>
  <si>
    <t>Fy2024 Bmic Waps Turn Key Yr3</t>
  </si>
  <si>
    <t>Quakertown Christian School</t>
  </si>
  <si>
    <t>19680</t>
  </si>
  <si>
    <t>241028880</t>
  </si>
  <si>
    <t>2499040640</t>
  </si>
  <si>
    <t>Bmic 2024-2025</t>
  </si>
  <si>
    <t>Ridley School District</t>
  </si>
  <si>
    <t>126107</t>
  </si>
  <si>
    <t>241027609</t>
  </si>
  <si>
    <t>2499038605</t>
  </si>
  <si>
    <t>Cdwg Peppm</t>
  </si>
  <si>
    <t>241027749</t>
  </si>
  <si>
    <t>2499038804</t>
  </si>
  <si>
    <t>Graybar Cabling Bid 2024</t>
  </si>
  <si>
    <t>241027762</t>
  </si>
  <si>
    <t>2499038814</t>
  </si>
  <si>
    <t>Accu-Tech Cabling Bid 2024</t>
  </si>
  <si>
    <t>Accu-Tech Corporation</t>
  </si>
  <si>
    <t>Robert Benjamin Wiley Community Charter School</t>
  </si>
  <si>
    <t>17030085</t>
  </si>
  <si>
    <t>241035033</t>
  </si>
  <si>
    <t>2499050791</t>
  </si>
  <si>
    <t>Rbw - Access Point</t>
  </si>
  <si>
    <t>Sch Of The Holy Child-Rosemont</t>
  </si>
  <si>
    <t>19783</t>
  </si>
  <si>
    <t>241020235</t>
  </si>
  <si>
    <t>2499025998</t>
  </si>
  <si>
    <t>Fy2024 C2 Accessit Project</t>
  </si>
  <si>
    <t>AccessIT Group, Inc.</t>
  </si>
  <si>
    <t>Southern Tioga School District</t>
  </si>
  <si>
    <t>125651</t>
  </si>
  <si>
    <t>241034134</t>
  </si>
  <si>
    <t>2499049301</t>
  </si>
  <si>
    <t>Switches - Fortinet - Shi</t>
  </si>
  <si>
    <t>2499049461</t>
  </si>
  <si>
    <t>Switches Maintenance - Fortinet - Shi</t>
  </si>
  <si>
    <t>2499049587</t>
  </si>
  <si>
    <t>Firewall - Fortinet - Shi</t>
  </si>
  <si>
    <t>South Western School District</t>
  </si>
  <si>
    <t>125768</t>
  </si>
  <si>
    <t>241032258</t>
  </si>
  <si>
    <t>2499046401</t>
  </si>
  <si>
    <t>Switches Cdwg</t>
  </si>
  <si>
    <t>2499046568</t>
  </si>
  <si>
    <t>Wireless Eplus</t>
  </si>
  <si>
    <t>2499046598</t>
  </si>
  <si>
    <t>Firewall Cdwg</t>
  </si>
  <si>
    <t>Springfield School District</t>
  </si>
  <si>
    <t>126134</t>
  </si>
  <si>
    <t>241032293</t>
  </si>
  <si>
    <t>2499046311</t>
  </si>
  <si>
    <t>2024 Wap Maintenance</t>
  </si>
  <si>
    <t>2499046324</t>
  </si>
  <si>
    <t>2024 Firewall Maintenance</t>
  </si>
  <si>
    <t>2499046337</t>
  </si>
  <si>
    <t>2024 Switch Maintenance</t>
  </si>
  <si>
    <t>St Bernard School</t>
  </si>
  <si>
    <t>17208</t>
  </si>
  <si>
    <t>241037304</t>
  </si>
  <si>
    <t>2499054473</t>
  </si>
  <si>
    <t>St Margaret School</t>
  </si>
  <si>
    <t>21079</t>
  </si>
  <si>
    <t>241026760</t>
  </si>
  <si>
    <t>2499037167</t>
  </si>
  <si>
    <t>Sms 2024</t>
  </si>
  <si>
    <t>St. Monica School</t>
  </si>
  <si>
    <t>17015644</t>
  </si>
  <si>
    <t>241026257</t>
  </si>
  <si>
    <t>2499036258</t>
  </si>
  <si>
    <t>Viletech Computer Solutions Mibs</t>
  </si>
  <si>
    <t>VileTech Inc</t>
  </si>
  <si>
    <t>Summit Academy</t>
  </si>
  <si>
    <t>16044536</t>
  </si>
  <si>
    <t>241036427</t>
  </si>
  <si>
    <t>2499053219</t>
  </si>
  <si>
    <t>Eplus - Summit - Cat Ii - Ups</t>
  </si>
  <si>
    <t>241036448</t>
  </si>
  <si>
    <t>2499053251</t>
  </si>
  <si>
    <t>Summit - Kit Communications - Cat Ii 2024</t>
  </si>
  <si>
    <t>241036488</t>
  </si>
  <si>
    <t>2499053292</t>
  </si>
  <si>
    <t>Summit - Link - 2024 - Waps</t>
  </si>
  <si>
    <t>Tacony Academy Charter School</t>
  </si>
  <si>
    <t>16060652</t>
  </si>
  <si>
    <t>241034350</t>
  </si>
  <si>
    <t>2499049586</t>
  </si>
  <si>
    <t>24tacc Bmic</t>
  </si>
  <si>
    <t>Tech Freire Charter School</t>
  </si>
  <si>
    <t>17004336</t>
  </si>
  <si>
    <t>241027735</t>
  </si>
  <si>
    <t>2499038782</t>
  </si>
  <si>
    <t>Switches, Licenses &amp; Related Components</t>
  </si>
  <si>
    <t>The City School</t>
  </si>
  <si>
    <t>20192</t>
  </si>
  <si>
    <t>241029909</t>
  </si>
  <si>
    <t>2499042352</t>
  </si>
  <si>
    <t>Appliansys</t>
  </si>
  <si>
    <t>2499052819</t>
  </si>
  <si>
    <t>Choice Communications</t>
  </si>
  <si>
    <t>Breinich LLC / DBA Choice Communications</t>
  </si>
  <si>
    <t>The Kings Academy, Inc</t>
  </si>
  <si>
    <t>17026058</t>
  </si>
  <si>
    <t>241023426</t>
  </si>
  <si>
    <t>2499031322</t>
  </si>
  <si>
    <t>2499031325</t>
  </si>
  <si>
    <t>Laughing Rock Technology, LLC</t>
  </si>
  <si>
    <t>The People For People Charter School, Inc</t>
  </si>
  <si>
    <t>228829</t>
  </si>
  <si>
    <t>241032201</t>
  </si>
  <si>
    <t>2499046173</t>
  </si>
  <si>
    <t>Csri Basic Maitenance Fy24</t>
  </si>
  <si>
    <t>Troy Area School District</t>
  </si>
  <si>
    <t>125662</t>
  </si>
  <si>
    <t>241037743</t>
  </si>
  <si>
    <t>2499055067</t>
  </si>
  <si>
    <t>Gray A</t>
  </si>
  <si>
    <t>Warwick School District</t>
  </si>
  <si>
    <t>125801</t>
  </si>
  <si>
    <t>241010020</t>
  </si>
  <si>
    <t>2499010964</t>
  </si>
  <si>
    <t>Fy2024 Racks En Net</t>
  </si>
  <si>
    <t>2499010983</t>
  </si>
  <si>
    <t>2499010985</t>
  </si>
  <si>
    <t>Fy2024 Ups En Net</t>
  </si>
  <si>
    <t>2499011361</t>
  </si>
  <si>
    <t>Fy2024 Connectors Dauphin</t>
  </si>
  <si>
    <t>FRN</t>
  </si>
  <si>
    <t>C1/C2</t>
  </si>
  <si>
    <t>C1</t>
  </si>
  <si>
    <t>C2</t>
  </si>
  <si>
    <t>Pre-Discount</t>
  </si>
  <si>
    <t xml:space="preserve">Discount </t>
  </si>
  <si>
    <t>Committed Amount</t>
  </si>
  <si>
    <t>% Disbursed</t>
  </si>
  <si>
    <t>No SPAC Filed.  Vendor must file Form 473 SPAC for relevant funding year, then BEAR can be filed.  Seek invoice deadline extension to give vendor time to submit this form.</t>
  </si>
  <si>
    <t>Lorrie's  Notes:</t>
  </si>
  <si>
    <t>Request an Invoice Deadline Extension by 1/28/2026 if you plan to file for reimbursement</t>
  </si>
  <si>
    <t>BEAR was submitted but no funds have yet been disbursed.</t>
  </si>
  <si>
    <t>BEAR was submitted but no funds have yet been disbursed.  Request an Invoice Deadline Extension by 1/28/2026 if you plan to file for reimbursement</t>
  </si>
  <si>
    <t>231028622</t>
  </si>
  <si>
    <t>2399041025</t>
  </si>
  <si>
    <t>2023</t>
  </si>
  <si>
    <t>Fy2023 Cabling Dauphin</t>
  </si>
  <si>
    <t>231024015</t>
  </si>
  <si>
    <t>2399033192</t>
  </si>
  <si>
    <t>Mtg_ic</t>
  </si>
  <si>
    <t>231038498</t>
  </si>
  <si>
    <t>2399057406</t>
  </si>
  <si>
    <t>AmCom</t>
  </si>
  <si>
    <t>231031821</t>
  </si>
  <si>
    <t>2399046565</t>
  </si>
  <si>
    <t>Switch Installation</t>
  </si>
  <si>
    <t>231033771</t>
  </si>
  <si>
    <t>2399050002</t>
  </si>
  <si>
    <t>Internet 6th Ave</t>
  </si>
  <si>
    <t>231028436</t>
  </si>
  <si>
    <t>2399040776</t>
  </si>
  <si>
    <t>Intelligent Bm</t>
  </si>
  <si>
    <t>2399040778</t>
  </si>
  <si>
    <t>Cdw-G C2</t>
  </si>
  <si>
    <t>231036609</t>
  </si>
  <si>
    <t>2399054277</t>
  </si>
  <si>
    <t>23msacs Cdw</t>
  </si>
  <si>
    <t>Montoursville Area School Dist</t>
  </si>
  <si>
    <t>125833</t>
  </si>
  <si>
    <t>231005742</t>
  </si>
  <si>
    <t>2399005714</t>
  </si>
  <si>
    <t>Fy2023 Bmic Switches Cxtec</t>
  </si>
  <si>
    <t>231039204</t>
  </si>
  <si>
    <t>2399058459</t>
  </si>
  <si>
    <t>Sun A</t>
  </si>
  <si>
    <t>231012273</t>
  </si>
  <si>
    <t>2399014932</t>
  </si>
  <si>
    <t>Fy2023 Waps Dauphin</t>
  </si>
  <si>
    <t>No Form 486 filed , and deadline has passed.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</si>
</sst>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C1C1C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5" fontId="1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1" fillId="3" borderId="0" xfId="0" applyFont="1" applyFill="1" applyAlignment="1">
      <alignment wrapText="1"/>
    </xf>
    <xf numFmtId="0" fontId="0" fillId="3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B5ED-712E-4CBE-ACB5-F0B22E20587A}">
  <dimension ref="A1:T110"/>
  <sheetViews>
    <sheetView tabSelected="1" workbookViewId="0">
      <selection activeCell="P120" sqref="P120"/>
    </sheetView>
  </sheetViews>
  <sheetFormatPr defaultRowHeight="14.4" x14ac:dyDescent="0.3"/>
  <cols>
    <col min="1" max="1" width="55.21875" customWidth="1"/>
    <col min="2" max="3" width="8.88671875" customWidth="1"/>
    <col min="4" max="4" width="14.21875" style="3" customWidth="1"/>
    <col min="5" max="5" width="9.77734375" style="3" customWidth="1"/>
    <col min="6" max="6" width="30.6640625" customWidth="1"/>
    <col min="7" max="7" width="8.88671875" style="3"/>
    <col min="8" max="8" width="24.33203125" customWidth="1"/>
    <col min="9" max="9" width="22.6640625" customWidth="1"/>
    <col min="10" max="10" width="9.5546875" style="3" customWidth="1"/>
    <col min="11" max="11" width="12.21875" style="3" customWidth="1"/>
    <col min="12" max="12" width="8.88671875" style="3"/>
    <col min="13" max="13" width="13.5546875" style="3" customWidth="1"/>
    <col min="14" max="14" width="12.21875" style="3" customWidth="1"/>
    <col min="15" max="15" width="8.88671875" style="3"/>
    <col min="16" max="16" width="12.5546875" style="3" customWidth="1"/>
    <col min="17" max="17" width="9.5546875" style="3" customWidth="1"/>
    <col min="18" max="18" width="12.88671875" style="3" customWidth="1"/>
    <col min="19" max="19" width="11.21875" style="3" customWidth="1"/>
    <col min="20" max="20" width="16.33203125" customWidth="1"/>
  </cols>
  <sheetData>
    <row r="1" spans="1:20" ht="45" customHeight="1" x14ac:dyDescent="0.3">
      <c r="A1" s="1" t="s">
        <v>1</v>
      </c>
      <c r="B1" s="2" t="s">
        <v>2</v>
      </c>
      <c r="C1" s="2">
        <v>471</v>
      </c>
      <c r="D1" s="2" t="s">
        <v>469</v>
      </c>
      <c r="E1" s="2" t="s">
        <v>0</v>
      </c>
      <c r="F1" s="1" t="s">
        <v>3</v>
      </c>
      <c r="G1" s="2" t="s">
        <v>470</v>
      </c>
      <c r="H1" s="1" t="s">
        <v>4</v>
      </c>
      <c r="I1" s="1" t="s">
        <v>5</v>
      </c>
      <c r="J1" s="2" t="s">
        <v>6</v>
      </c>
      <c r="K1" s="5" t="s">
        <v>473</v>
      </c>
      <c r="L1" s="2" t="s">
        <v>474</v>
      </c>
      <c r="M1" s="5" t="s">
        <v>475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476</v>
      </c>
      <c r="T1" s="10" t="s">
        <v>478</v>
      </c>
    </row>
    <row r="2" spans="1:20" x14ac:dyDescent="0.3">
      <c r="A2" t="s">
        <v>20</v>
      </c>
      <c r="B2" s="3">
        <v>16038442</v>
      </c>
      <c r="C2" s="3" t="s">
        <v>21</v>
      </c>
      <c r="D2" s="3" t="s">
        <v>22</v>
      </c>
      <c r="E2" s="3" t="s">
        <v>12</v>
      </c>
      <c r="F2" t="s">
        <v>23</v>
      </c>
      <c r="G2" s="3" t="s">
        <v>472</v>
      </c>
      <c r="H2" t="s">
        <v>13</v>
      </c>
      <c r="I2" t="s">
        <v>24</v>
      </c>
      <c r="J2" s="3" t="s">
        <v>15</v>
      </c>
      <c r="K2" s="6">
        <v>14030.5</v>
      </c>
      <c r="L2" s="7">
        <v>0.85</v>
      </c>
      <c r="M2" s="6">
        <v>11925.93</v>
      </c>
      <c r="O2" s="11" t="s">
        <v>19</v>
      </c>
      <c r="P2" s="12">
        <v>46050</v>
      </c>
      <c r="Q2" s="3" t="s">
        <v>25</v>
      </c>
      <c r="S2" s="9">
        <v>0</v>
      </c>
      <c r="T2" t="s">
        <v>517</v>
      </c>
    </row>
    <row r="3" spans="1:20" x14ac:dyDescent="0.3">
      <c r="A3" t="s">
        <v>35</v>
      </c>
      <c r="B3" s="3" t="s">
        <v>36</v>
      </c>
      <c r="C3" s="3" t="s">
        <v>37</v>
      </c>
      <c r="D3" s="3" t="s">
        <v>38</v>
      </c>
      <c r="E3" s="3" t="s">
        <v>12</v>
      </c>
      <c r="F3" t="s">
        <v>39</v>
      </c>
      <c r="G3" s="3" t="s">
        <v>472</v>
      </c>
      <c r="H3" t="s">
        <v>28</v>
      </c>
      <c r="I3" t="s">
        <v>14</v>
      </c>
      <c r="J3" s="3" t="s">
        <v>15</v>
      </c>
      <c r="K3" s="6">
        <v>22504.560000000001</v>
      </c>
      <c r="L3" s="7">
        <v>0.85</v>
      </c>
      <c r="M3" s="6">
        <v>19128.88</v>
      </c>
      <c r="N3" s="3" t="s">
        <v>16</v>
      </c>
      <c r="O3" s="3" t="s">
        <v>15</v>
      </c>
      <c r="P3" s="12">
        <v>46050</v>
      </c>
      <c r="Q3" s="3" t="s">
        <v>25</v>
      </c>
      <c r="S3" s="9">
        <v>0</v>
      </c>
      <c r="T3" s="13" t="s">
        <v>479</v>
      </c>
    </row>
    <row r="4" spans="1:20" x14ac:dyDescent="0.3">
      <c r="A4" t="s">
        <v>43</v>
      </c>
      <c r="B4" s="3" t="s">
        <v>44</v>
      </c>
      <c r="C4" s="3" t="s">
        <v>45</v>
      </c>
      <c r="D4" s="3" t="s">
        <v>46</v>
      </c>
      <c r="E4" s="3" t="s">
        <v>12</v>
      </c>
      <c r="F4" t="s">
        <v>47</v>
      </c>
      <c r="G4" s="3" t="s">
        <v>472</v>
      </c>
      <c r="H4" t="s">
        <v>13</v>
      </c>
      <c r="I4" t="s">
        <v>48</v>
      </c>
      <c r="J4" s="3" t="s">
        <v>15</v>
      </c>
      <c r="K4" s="6">
        <v>8300</v>
      </c>
      <c r="L4" s="7">
        <v>0.5</v>
      </c>
      <c r="M4" s="6">
        <v>4150</v>
      </c>
      <c r="N4" s="3" t="s">
        <v>16</v>
      </c>
      <c r="O4" s="3" t="s">
        <v>15</v>
      </c>
      <c r="P4" s="8">
        <v>46170</v>
      </c>
      <c r="Q4" s="3" t="s">
        <v>25</v>
      </c>
      <c r="S4" s="9">
        <v>0</v>
      </c>
    </row>
    <row r="5" spans="1:20" x14ac:dyDescent="0.3">
      <c r="A5" t="s">
        <v>43</v>
      </c>
      <c r="B5" s="3" t="s">
        <v>44</v>
      </c>
      <c r="C5" s="3" t="s">
        <v>49</v>
      </c>
      <c r="D5" s="3" t="s">
        <v>50</v>
      </c>
      <c r="E5" s="3" t="s">
        <v>12</v>
      </c>
      <c r="F5" t="s">
        <v>51</v>
      </c>
      <c r="G5" s="3" t="s">
        <v>472</v>
      </c>
      <c r="H5" t="s">
        <v>13</v>
      </c>
      <c r="I5" t="s">
        <v>33</v>
      </c>
      <c r="J5" s="3" t="s">
        <v>15</v>
      </c>
      <c r="K5" s="6">
        <v>102</v>
      </c>
      <c r="L5" s="7">
        <v>0.5</v>
      </c>
      <c r="M5" s="6">
        <v>51</v>
      </c>
      <c r="N5" s="3" t="s">
        <v>16</v>
      </c>
      <c r="O5" s="3" t="s">
        <v>15</v>
      </c>
      <c r="P5" s="8">
        <v>46170</v>
      </c>
      <c r="Q5" s="3" t="s">
        <v>25</v>
      </c>
      <c r="S5" s="9">
        <v>0</v>
      </c>
    </row>
    <row r="6" spans="1:20" x14ac:dyDescent="0.3">
      <c r="A6" t="s">
        <v>52</v>
      </c>
      <c r="B6" s="3" t="s">
        <v>53</v>
      </c>
      <c r="C6" s="3" t="s">
        <v>54</v>
      </c>
      <c r="D6" s="3" t="s">
        <v>57</v>
      </c>
      <c r="E6" s="3" t="s">
        <v>12</v>
      </c>
      <c r="F6" t="s">
        <v>58</v>
      </c>
      <c r="G6" s="3" t="s">
        <v>472</v>
      </c>
      <c r="H6" t="s">
        <v>28</v>
      </c>
      <c r="I6" t="s">
        <v>14</v>
      </c>
      <c r="J6" s="3" t="s">
        <v>15</v>
      </c>
      <c r="K6" s="6">
        <v>3721.5</v>
      </c>
      <c r="L6" s="7">
        <v>0.5</v>
      </c>
      <c r="M6" s="6">
        <v>1860.75</v>
      </c>
      <c r="N6" s="3" t="s">
        <v>16</v>
      </c>
      <c r="O6" s="3" t="s">
        <v>15</v>
      </c>
      <c r="P6" s="12">
        <v>46050</v>
      </c>
      <c r="Q6" s="3" t="s">
        <v>25</v>
      </c>
      <c r="S6" s="9">
        <v>0</v>
      </c>
      <c r="T6" s="13" t="s">
        <v>479</v>
      </c>
    </row>
    <row r="7" spans="1:20" x14ac:dyDescent="0.3">
      <c r="A7" t="s">
        <v>59</v>
      </c>
      <c r="B7" s="3" t="s">
        <v>60</v>
      </c>
      <c r="C7" s="3" t="s">
        <v>63</v>
      </c>
      <c r="D7" s="3" t="s">
        <v>64</v>
      </c>
      <c r="E7" s="3" t="s">
        <v>12</v>
      </c>
      <c r="F7" t="s">
        <v>65</v>
      </c>
      <c r="G7" s="3" t="s">
        <v>472</v>
      </c>
      <c r="H7" t="s">
        <v>28</v>
      </c>
      <c r="I7" t="s">
        <v>26</v>
      </c>
      <c r="J7" s="3" t="s">
        <v>15</v>
      </c>
      <c r="K7" s="6">
        <v>2358</v>
      </c>
      <c r="L7" s="7">
        <v>0.85</v>
      </c>
      <c r="M7" s="6">
        <v>2004.3</v>
      </c>
      <c r="N7" s="3" t="s">
        <v>16</v>
      </c>
      <c r="O7" s="3" t="s">
        <v>15</v>
      </c>
      <c r="P7" s="8">
        <v>46170</v>
      </c>
      <c r="Q7" s="3" t="s">
        <v>17</v>
      </c>
      <c r="R7" s="6">
        <v>253.88</v>
      </c>
      <c r="S7" s="9">
        <v>0.12666766452127926</v>
      </c>
    </row>
    <row r="8" spans="1:20" x14ac:dyDescent="0.3">
      <c r="A8" t="s">
        <v>67</v>
      </c>
      <c r="B8" s="3" t="s">
        <v>68</v>
      </c>
      <c r="C8" s="3" t="s">
        <v>69</v>
      </c>
      <c r="D8" s="3" t="s">
        <v>71</v>
      </c>
      <c r="E8" s="3" t="s">
        <v>12</v>
      </c>
      <c r="F8" t="s">
        <v>70</v>
      </c>
      <c r="G8" s="3" t="s">
        <v>472</v>
      </c>
      <c r="H8" t="s">
        <v>13</v>
      </c>
      <c r="I8" t="s">
        <v>61</v>
      </c>
      <c r="J8" s="3" t="s">
        <v>15</v>
      </c>
      <c r="K8" s="6">
        <v>7800</v>
      </c>
      <c r="L8" s="7">
        <v>0.6</v>
      </c>
      <c r="M8" s="6">
        <v>4680</v>
      </c>
      <c r="N8" s="3" t="s">
        <v>16</v>
      </c>
      <c r="O8" s="3" t="s">
        <v>15</v>
      </c>
      <c r="P8" s="8">
        <v>46415</v>
      </c>
      <c r="Q8" s="3" t="s">
        <v>17</v>
      </c>
      <c r="R8" s="6">
        <v>2146.8000000000002</v>
      </c>
      <c r="S8" s="9">
        <v>0.45871794871794874</v>
      </c>
    </row>
    <row r="9" spans="1:20" x14ac:dyDescent="0.3">
      <c r="A9" t="s">
        <v>72</v>
      </c>
      <c r="B9" s="3" t="s">
        <v>73</v>
      </c>
      <c r="C9" s="3" t="s">
        <v>74</v>
      </c>
      <c r="D9" s="3" t="s">
        <v>75</v>
      </c>
      <c r="E9" s="3" t="s">
        <v>12</v>
      </c>
      <c r="F9" t="s">
        <v>76</v>
      </c>
      <c r="G9" s="3" t="s">
        <v>472</v>
      </c>
      <c r="H9" t="s">
        <v>13</v>
      </c>
      <c r="I9" t="s">
        <v>77</v>
      </c>
      <c r="J9" s="3" t="s">
        <v>15</v>
      </c>
      <c r="K9" s="6">
        <v>1200</v>
      </c>
      <c r="L9" s="7">
        <v>0.8</v>
      </c>
      <c r="M9" s="6">
        <v>960</v>
      </c>
      <c r="N9" s="3" t="s">
        <v>16</v>
      </c>
      <c r="O9" s="3" t="s">
        <v>15</v>
      </c>
      <c r="P9" s="8">
        <v>46415</v>
      </c>
      <c r="Q9" s="3" t="s">
        <v>25</v>
      </c>
      <c r="S9" s="9">
        <v>0</v>
      </c>
    </row>
    <row r="10" spans="1:20" x14ac:dyDescent="0.3">
      <c r="A10" t="s">
        <v>78</v>
      </c>
      <c r="B10" s="3" t="s">
        <v>79</v>
      </c>
      <c r="C10" s="3" t="s">
        <v>80</v>
      </c>
      <c r="D10" s="3" t="s">
        <v>81</v>
      </c>
      <c r="E10" s="3" t="s">
        <v>12</v>
      </c>
      <c r="F10" t="s">
        <v>82</v>
      </c>
      <c r="G10" s="3" t="s">
        <v>472</v>
      </c>
      <c r="H10" t="s">
        <v>13</v>
      </c>
      <c r="I10" t="s">
        <v>83</v>
      </c>
      <c r="J10" s="3" t="s">
        <v>15</v>
      </c>
      <c r="K10" s="6">
        <v>18785.060000000001</v>
      </c>
      <c r="L10" s="7">
        <v>0.8</v>
      </c>
      <c r="M10" s="6">
        <v>15028.05</v>
      </c>
      <c r="N10" s="3" t="s">
        <v>16</v>
      </c>
      <c r="O10" s="3" t="s">
        <v>15</v>
      </c>
      <c r="P10" s="12">
        <v>46050</v>
      </c>
      <c r="Q10" s="3" t="s">
        <v>25</v>
      </c>
      <c r="S10" s="9">
        <v>0</v>
      </c>
      <c r="T10" s="13" t="s">
        <v>479</v>
      </c>
    </row>
    <row r="11" spans="1:20" x14ac:dyDescent="0.3">
      <c r="A11" t="s">
        <v>88</v>
      </c>
      <c r="B11" s="3">
        <v>125618</v>
      </c>
      <c r="C11" s="3" t="s">
        <v>89</v>
      </c>
      <c r="D11" s="3" t="s">
        <v>90</v>
      </c>
      <c r="E11" s="3" t="s">
        <v>12</v>
      </c>
      <c r="F11" t="s">
        <v>91</v>
      </c>
      <c r="G11" s="3" t="s">
        <v>472</v>
      </c>
      <c r="H11" t="s">
        <v>13</v>
      </c>
      <c r="I11" t="s">
        <v>92</v>
      </c>
      <c r="J11" s="4" t="s">
        <v>19</v>
      </c>
      <c r="K11" s="6">
        <v>3496.37</v>
      </c>
      <c r="L11" s="7">
        <v>0.85</v>
      </c>
      <c r="M11" s="6">
        <v>2971.91</v>
      </c>
      <c r="O11" s="11" t="s">
        <v>19</v>
      </c>
      <c r="P11" s="12">
        <v>46050</v>
      </c>
      <c r="Q11" s="3" t="s">
        <v>25</v>
      </c>
      <c r="S11" s="9">
        <v>0</v>
      </c>
      <c r="T11" t="s">
        <v>477</v>
      </c>
    </row>
    <row r="12" spans="1:20" x14ac:dyDescent="0.3">
      <c r="A12" t="s">
        <v>93</v>
      </c>
      <c r="B12" s="3" t="s">
        <v>94</v>
      </c>
      <c r="C12" s="3" t="s">
        <v>95</v>
      </c>
      <c r="D12" s="3" t="s">
        <v>96</v>
      </c>
      <c r="E12" s="3" t="s">
        <v>12</v>
      </c>
      <c r="F12" t="s">
        <v>97</v>
      </c>
      <c r="G12" s="3" t="s">
        <v>472</v>
      </c>
      <c r="H12" t="s">
        <v>28</v>
      </c>
      <c r="I12" t="s">
        <v>34</v>
      </c>
      <c r="J12" s="3" t="s">
        <v>15</v>
      </c>
      <c r="K12" s="6">
        <v>1874.54</v>
      </c>
      <c r="L12" s="7">
        <v>0.85</v>
      </c>
      <c r="M12" s="6">
        <v>1593.36</v>
      </c>
      <c r="N12" s="3" t="s">
        <v>16</v>
      </c>
      <c r="O12" s="3" t="s">
        <v>15</v>
      </c>
      <c r="P12" s="12">
        <v>46050</v>
      </c>
      <c r="Q12" s="3" t="s">
        <v>25</v>
      </c>
      <c r="S12" s="9">
        <v>0</v>
      </c>
      <c r="T12" s="13" t="s">
        <v>479</v>
      </c>
    </row>
    <row r="13" spans="1:20" x14ac:dyDescent="0.3">
      <c r="A13" t="s">
        <v>99</v>
      </c>
      <c r="B13" s="3" t="s">
        <v>100</v>
      </c>
      <c r="C13" s="3" t="s">
        <v>101</v>
      </c>
      <c r="D13" s="3" t="s">
        <v>102</v>
      </c>
      <c r="E13" s="3" t="s">
        <v>12</v>
      </c>
      <c r="F13" t="s">
        <v>103</v>
      </c>
      <c r="G13" s="3" t="s">
        <v>472</v>
      </c>
      <c r="H13" t="s">
        <v>28</v>
      </c>
      <c r="I13" t="s">
        <v>40</v>
      </c>
      <c r="J13" s="3" t="s">
        <v>15</v>
      </c>
      <c r="K13" s="6">
        <v>5361</v>
      </c>
      <c r="L13" s="7">
        <v>0.6</v>
      </c>
      <c r="M13" s="6">
        <v>3216.6</v>
      </c>
      <c r="O13" s="11" t="s">
        <v>19</v>
      </c>
      <c r="P13" s="12">
        <v>46050</v>
      </c>
      <c r="Q13" s="3" t="s">
        <v>25</v>
      </c>
      <c r="S13" s="9">
        <v>0</v>
      </c>
      <c r="T13" t="s">
        <v>517</v>
      </c>
    </row>
    <row r="14" spans="1:20" x14ac:dyDescent="0.3">
      <c r="A14" t="s">
        <v>99</v>
      </c>
      <c r="B14" s="3" t="s">
        <v>100</v>
      </c>
      <c r="C14" s="3" t="s">
        <v>101</v>
      </c>
      <c r="D14" s="3" t="s">
        <v>104</v>
      </c>
      <c r="E14" s="3" t="s">
        <v>12</v>
      </c>
      <c r="F14" t="s">
        <v>105</v>
      </c>
      <c r="G14" s="3" t="s">
        <v>472</v>
      </c>
      <c r="H14" t="s">
        <v>13</v>
      </c>
      <c r="I14" t="s">
        <v>40</v>
      </c>
      <c r="J14" s="3" t="s">
        <v>15</v>
      </c>
      <c r="K14" s="6">
        <v>1499</v>
      </c>
      <c r="L14" s="7">
        <v>0.6</v>
      </c>
      <c r="M14" s="6">
        <v>899.4</v>
      </c>
      <c r="O14" s="11" t="s">
        <v>19</v>
      </c>
      <c r="P14" s="12">
        <v>46050</v>
      </c>
      <c r="Q14" s="3" t="s">
        <v>25</v>
      </c>
      <c r="S14" s="9">
        <v>0</v>
      </c>
      <c r="T14" t="s">
        <v>517</v>
      </c>
    </row>
    <row r="15" spans="1:20" x14ac:dyDescent="0.3">
      <c r="A15" t="s">
        <v>106</v>
      </c>
      <c r="B15" s="3" t="s">
        <v>107</v>
      </c>
      <c r="C15" s="3" t="s">
        <v>108</v>
      </c>
      <c r="D15" s="3" t="s">
        <v>109</v>
      </c>
      <c r="E15" s="3" t="s">
        <v>12</v>
      </c>
      <c r="F15" t="s">
        <v>110</v>
      </c>
      <c r="G15" s="3" t="s">
        <v>472</v>
      </c>
      <c r="H15" t="s">
        <v>13</v>
      </c>
      <c r="I15" t="s">
        <v>14</v>
      </c>
      <c r="J15" s="3" t="s">
        <v>15</v>
      </c>
      <c r="K15" s="6">
        <v>15388.82</v>
      </c>
      <c r="L15" s="7">
        <v>0.85</v>
      </c>
      <c r="M15" s="6">
        <v>13080.5</v>
      </c>
      <c r="N15" s="3" t="s">
        <v>16</v>
      </c>
      <c r="O15" s="3" t="s">
        <v>15</v>
      </c>
      <c r="P15" s="12">
        <v>46050</v>
      </c>
      <c r="Q15" s="3" t="s">
        <v>25</v>
      </c>
      <c r="S15" s="9">
        <v>0</v>
      </c>
      <c r="T15" s="13" t="s">
        <v>479</v>
      </c>
    </row>
    <row r="16" spans="1:20" x14ac:dyDescent="0.3">
      <c r="A16" t="s">
        <v>111</v>
      </c>
      <c r="B16" s="3" t="s">
        <v>112</v>
      </c>
      <c r="C16" s="3" t="s">
        <v>113</v>
      </c>
      <c r="D16" s="3" t="s">
        <v>114</v>
      </c>
      <c r="E16" s="3" t="s">
        <v>12</v>
      </c>
      <c r="F16" t="s">
        <v>115</v>
      </c>
      <c r="G16" s="3" t="s">
        <v>472</v>
      </c>
      <c r="H16" t="s">
        <v>13</v>
      </c>
      <c r="I16" t="s">
        <v>116</v>
      </c>
      <c r="J16" s="3" t="s">
        <v>15</v>
      </c>
      <c r="K16" s="6">
        <v>8805.39</v>
      </c>
      <c r="L16" s="7">
        <v>0.4</v>
      </c>
      <c r="M16" s="6">
        <v>3522.16</v>
      </c>
      <c r="N16" s="3" t="s">
        <v>16</v>
      </c>
      <c r="O16" s="3" t="s">
        <v>15</v>
      </c>
      <c r="P16" s="8">
        <v>46170</v>
      </c>
      <c r="Q16" s="3" t="s">
        <v>25</v>
      </c>
      <c r="S16" s="9">
        <v>0</v>
      </c>
    </row>
    <row r="17" spans="1:20" x14ac:dyDescent="0.3">
      <c r="A17" t="s">
        <v>117</v>
      </c>
      <c r="B17" s="3" t="s">
        <v>118</v>
      </c>
      <c r="C17" s="3" t="s">
        <v>121</v>
      </c>
      <c r="D17" s="3" t="s">
        <v>122</v>
      </c>
      <c r="E17" s="3" t="s">
        <v>12</v>
      </c>
      <c r="F17" t="s">
        <v>30</v>
      </c>
      <c r="G17" s="3" t="s">
        <v>472</v>
      </c>
      <c r="H17" t="s">
        <v>13</v>
      </c>
      <c r="I17" t="s">
        <v>120</v>
      </c>
      <c r="J17" s="3" t="s">
        <v>15</v>
      </c>
      <c r="K17" s="6">
        <v>7167.03</v>
      </c>
      <c r="L17" s="7">
        <v>0.85</v>
      </c>
      <c r="M17" s="6">
        <v>6091.98</v>
      </c>
      <c r="N17" s="3" t="s">
        <v>16</v>
      </c>
      <c r="O17" s="3" t="s">
        <v>15</v>
      </c>
      <c r="P17" s="12">
        <v>46050</v>
      </c>
      <c r="Q17" s="3" t="s">
        <v>25</v>
      </c>
      <c r="S17" s="9">
        <v>0</v>
      </c>
      <c r="T17" s="13" t="s">
        <v>479</v>
      </c>
    </row>
    <row r="18" spans="1:20" x14ac:dyDescent="0.3">
      <c r="A18" t="s">
        <v>123</v>
      </c>
      <c r="B18" s="3" t="s">
        <v>124</v>
      </c>
      <c r="C18" s="3" t="s">
        <v>125</v>
      </c>
      <c r="D18" s="3" t="s">
        <v>126</v>
      </c>
      <c r="E18" s="3" t="s">
        <v>12</v>
      </c>
      <c r="F18" t="s">
        <v>119</v>
      </c>
      <c r="G18" s="3" t="s">
        <v>472</v>
      </c>
      <c r="H18" t="s">
        <v>13</v>
      </c>
      <c r="I18" t="s">
        <v>87</v>
      </c>
      <c r="J18" s="3" t="s">
        <v>15</v>
      </c>
      <c r="K18" s="6">
        <v>177329.24</v>
      </c>
      <c r="L18" s="7">
        <v>0.85</v>
      </c>
      <c r="M18" s="6">
        <v>150729.85</v>
      </c>
      <c r="N18" s="3" t="s">
        <v>16</v>
      </c>
      <c r="O18" s="3" t="s">
        <v>15</v>
      </c>
      <c r="P18" s="12">
        <v>46050</v>
      </c>
      <c r="Q18" s="3" t="s">
        <v>25</v>
      </c>
      <c r="S18" s="9">
        <v>0</v>
      </c>
      <c r="T18" s="13" t="s">
        <v>479</v>
      </c>
    </row>
    <row r="19" spans="1:20" x14ac:dyDescent="0.3">
      <c r="A19" t="s">
        <v>128</v>
      </c>
      <c r="B19" t="s">
        <v>129</v>
      </c>
      <c r="C19" t="s">
        <v>482</v>
      </c>
      <c r="D19" s="3" t="s">
        <v>483</v>
      </c>
      <c r="E19" s="3" t="s">
        <v>484</v>
      </c>
      <c r="F19" t="s">
        <v>485</v>
      </c>
      <c r="G19" s="3" t="s">
        <v>472</v>
      </c>
      <c r="H19" t="s">
        <v>13</v>
      </c>
      <c r="I19" t="s">
        <v>66</v>
      </c>
      <c r="J19" s="3" t="s">
        <v>15</v>
      </c>
      <c r="K19" s="6">
        <v>18480.39</v>
      </c>
      <c r="L19" s="7">
        <v>0.85</v>
      </c>
      <c r="M19" s="6">
        <v>15708.33</v>
      </c>
      <c r="N19" s="3" t="s">
        <v>16</v>
      </c>
      <c r="O19" s="3" t="s">
        <v>15</v>
      </c>
      <c r="P19" s="12">
        <v>46050</v>
      </c>
      <c r="Q19" s="3" t="s">
        <v>25</v>
      </c>
      <c r="S19" s="7">
        <f>R19/M19</f>
        <v>0</v>
      </c>
      <c r="T19" s="13" t="s">
        <v>479</v>
      </c>
    </row>
    <row r="20" spans="1:20" x14ac:dyDescent="0.3">
      <c r="A20" t="s">
        <v>133</v>
      </c>
      <c r="B20" t="s">
        <v>134</v>
      </c>
      <c r="C20" t="s">
        <v>486</v>
      </c>
      <c r="D20" s="3" t="s">
        <v>487</v>
      </c>
      <c r="E20" s="3" t="s">
        <v>484</v>
      </c>
      <c r="F20" t="s">
        <v>488</v>
      </c>
      <c r="G20" s="3" t="s">
        <v>472</v>
      </c>
      <c r="H20" t="s">
        <v>13</v>
      </c>
      <c r="I20" t="s">
        <v>56</v>
      </c>
      <c r="J20" s="3" t="s">
        <v>15</v>
      </c>
      <c r="K20" s="6">
        <v>17156.88</v>
      </c>
      <c r="L20" s="7">
        <v>0.85</v>
      </c>
      <c r="M20" s="6">
        <v>14583.35</v>
      </c>
      <c r="N20" s="3" t="s">
        <v>16</v>
      </c>
      <c r="O20" s="3" t="s">
        <v>15</v>
      </c>
      <c r="P20" s="12">
        <v>46050</v>
      </c>
      <c r="Q20" s="3" t="s">
        <v>25</v>
      </c>
      <c r="S20" s="7">
        <f>R20/M20</f>
        <v>0</v>
      </c>
      <c r="T20" s="13" t="s">
        <v>479</v>
      </c>
    </row>
    <row r="21" spans="1:20" x14ac:dyDescent="0.3">
      <c r="A21" t="s">
        <v>137</v>
      </c>
      <c r="B21" s="3" t="s">
        <v>138</v>
      </c>
      <c r="C21" s="3" t="s">
        <v>139</v>
      </c>
      <c r="D21" s="3" t="s">
        <v>140</v>
      </c>
      <c r="E21" s="3" t="s">
        <v>12</v>
      </c>
      <c r="F21" t="s">
        <v>141</v>
      </c>
      <c r="G21" s="3" t="s">
        <v>472</v>
      </c>
      <c r="H21" t="s">
        <v>13</v>
      </c>
      <c r="I21" t="s">
        <v>14</v>
      </c>
      <c r="J21" s="3" t="s">
        <v>15</v>
      </c>
      <c r="K21" s="6">
        <v>320</v>
      </c>
      <c r="L21" s="7">
        <v>0.83</v>
      </c>
      <c r="M21" s="6">
        <v>265.60000000000002</v>
      </c>
      <c r="N21" s="3" t="s">
        <v>16</v>
      </c>
      <c r="O21" s="3" t="s">
        <v>15</v>
      </c>
      <c r="P21" s="12">
        <v>46050</v>
      </c>
      <c r="Q21" s="3" t="s">
        <v>25</v>
      </c>
      <c r="S21" s="9">
        <v>0</v>
      </c>
      <c r="T21" s="13" t="s">
        <v>479</v>
      </c>
    </row>
    <row r="22" spans="1:20" x14ac:dyDescent="0.3">
      <c r="A22" t="s">
        <v>142</v>
      </c>
      <c r="B22" s="3" t="s">
        <v>143</v>
      </c>
      <c r="C22" s="3" t="s">
        <v>144</v>
      </c>
      <c r="D22" s="3" t="s">
        <v>145</v>
      </c>
      <c r="E22" s="3" t="s">
        <v>12</v>
      </c>
      <c r="F22" t="s">
        <v>115</v>
      </c>
      <c r="G22" s="3" t="s">
        <v>472</v>
      </c>
      <c r="H22" t="s">
        <v>13</v>
      </c>
      <c r="I22" t="s">
        <v>116</v>
      </c>
      <c r="J22" s="3" t="s">
        <v>15</v>
      </c>
      <c r="K22" s="6">
        <v>8802.83</v>
      </c>
      <c r="L22" s="7">
        <v>0.6</v>
      </c>
      <c r="M22" s="6">
        <v>5281.7</v>
      </c>
      <c r="N22" s="3" t="s">
        <v>16</v>
      </c>
      <c r="O22" s="3" t="s">
        <v>15</v>
      </c>
      <c r="P22" s="8">
        <v>46170</v>
      </c>
      <c r="Q22" s="3" t="s">
        <v>25</v>
      </c>
      <c r="S22" s="9">
        <v>0</v>
      </c>
    </row>
    <row r="23" spans="1:20" x14ac:dyDescent="0.3">
      <c r="A23" t="s">
        <v>147</v>
      </c>
      <c r="B23" s="3" t="s">
        <v>148</v>
      </c>
      <c r="C23" s="3" t="s">
        <v>149</v>
      </c>
      <c r="D23" s="3" t="s">
        <v>150</v>
      </c>
      <c r="E23" s="3" t="s">
        <v>12</v>
      </c>
      <c r="F23" t="s">
        <v>151</v>
      </c>
      <c r="G23" s="3" t="s">
        <v>472</v>
      </c>
      <c r="H23" t="s">
        <v>28</v>
      </c>
      <c r="I23" t="s">
        <v>56</v>
      </c>
      <c r="J23" s="3" t="s">
        <v>15</v>
      </c>
      <c r="K23" s="6">
        <v>6250</v>
      </c>
      <c r="L23" s="7">
        <v>0.85</v>
      </c>
      <c r="M23" s="6">
        <v>5312.5</v>
      </c>
      <c r="N23" s="3" t="s">
        <v>16</v>
      </c>
      <c r="O23" s="3" t="s">
        <v>15</v>
      </c>
      <c r="P23" s="12">
        <v>46050</v>
      </c>
      <c r="Q23" s="3" t="s">
        <v>25</v>
      </c>
      <c r="S23" s="9">
        <v>0</v>
      </c>
      <c r="T23" s="13" t="s">
        <v>479</v>
      </c>
    </row>
    <row r="24" spans="1:20" x14ac:dyDescent="0.3">
      <c r="A24" t="s">
        <v>147</v>
      </c>
      <c r="B24" s="3" t="s">
        <v>148</v>
      </c>
      <c r="C24" s="3" t="s">
        <v>149</v>
      </c>
      <c r="D24" s="3" t="s">
        <v>152</v>
      </c>
      <c r="E24" s="3" t="s">
        <v>12</v>
      </c>
      <c r="F24" t="s">
        <v>153</v>
      </c>
      <c r="G24" s="3" t="s">
        <v>472</v>
      </c>
      <c r="H24" t="s">
        <v>28</v>
      </c>
      <c r="I24" t="s">
        <v>56</v>
      </c>
      <c r="J24" s="3" t="s">
        <v>15</v>
      </c>
      <c r="K24" s="6">
        <v>1867.04</v>
      </c>
      <c r="L24" s="7">
        <v>0.85</v>
      </c>
      <c r="M24" s="6">
        <v>1586.98</v>
      </c>
      <c r="N24" s="3" t="s">
        <v>16</v>
      </c>
      <c r="O24" s="3" t="s">
        <v>15</v>
      </c>
      <c r="P24" s="12">
        <v>46050</v>
      </c>
      <c r="Q24" s="3" t="s">
        <v>25</v>
      </c>
      <c r="S24" s="9">
        <v>0</v>
      </c>
      <c r="T24" s="13" t="s">
        <v>479</v>
      </c>
    </row>
    <row r="25" spans="1:20" x14ac:dyDescent="0.3">
      <c r="A25" t="s">
        <v>154</v>
      </c>
      <c r="B25" s="3" t="s">
        <v>155</v>
      </c>
      <c r="C25" s="3" t="s">
        <v>156</v>
      </c>
      <c r="D25" s="3" t="s">
        <v>157</v>
      </c>
      <c r="E25" s="3" t="s">
        <v>12</v>
      </c>
      <c r="F25" t="s">
        <v>130</v>
      </c>
      <c r="G25" s="3" t="s">
        <v>472</v>
      </c>
      <c r="H25" t="s">
        <v>13</v>
      </c>
      <c r="I25" t="s">
        <v>40</v>
      </c>
      <c r="J25" s="3" t="s">
        <v>15</v>
      </c>
      <c r="K25" s="6">
        <v>75432</v>
      </c>
      <c r="L25" s="7">
        <v>0.4</v>
      </c>
      <c r="M25" s="6">
        <v>30172.799999999999</v>
      </c>
      <c r="N25" s="3" t="s">
        <v>16</v>
      </c>
      <c r="O25" s="3" t="s">
        <v>15</v>
      </c>
      <c r="P25" s="12">
        <v>46050</v>
      </c>
      <c r="Q25" s="3" t="s">
        <v>25</v>
      </c>
      <c r="S25" s="9">
        <v>0</v>
      </c>
      <c r="T25" s="13" t="s">
        <v>479</v>
      </c>
    </row>
    <row r="26" spans="1:20" x14ac:dyDescent="0.3">
      <c r="A26" t="s">
        <v>154</v>
      </c>
      <c r="B26" s="3" t="s">
        <v>155</v>
      </c>
      <c r="C26" s="3" t="s">
        <v>156</v>
      </c>
      <c r="D26" s="3" t="s">
        <v>158</v>
      </c>
      <c r="E26" s="3" t="s">
        <v>12</v>
      </c>
      <c r="F26" t="s">
        <v>159</v>
      </c>
      <c r="G26" s="3" t="s">
        <v>472</v>
      </c>
      <c r="H26" t="s">
        <v>28</v>
      </c>
      <c r="I26" t="s">
        <v>40</v>
      </c>
      <c r="J26" s="3" t="s">
        <v>15</v>
      </c>
      <c r="K26" s="6">
        <v>17580</v>
      </c>
      <c r="L26" s="7">
        <v>0.4</v>
      </c>
      <c r="M26" s="6">
        <v>7032</v>
      </c>
      <c r="N26" s="3" t="s">
        <v>16</v>
      </c>
      <c r="O26" s="3" t="s">
        <v>15</v>
      </c>
      <c r="P26" s="12">
        <v>46050</v>
      </c>
      <c r="Q26" s="3" t="s">
        <v>25</v>
      </c>
      <c r="S26" s="9">
        <v>0</v>
      </c>
      <c r="T26" s="13" t="s">
        <v>479</v>
      </c>
    </row>
    <row r="27" spans="1:20" x14ac:dyDescent="0.3">
      <c r="A27" t="s">
        <v>160</v>
      </c>
      <c r="B27" s="3" t="s">
        <v>161</v>
      </c>
      <c r="C27" s="3" t="s">
        <v>162</v>
      </c>
      <c r="D27" s="3" t="s">
        <v>163</v>
      </c>
      <c r="E27" s="3" t="s">
        <v>12</v>
      </c>
      <c r="F27" t="s">
        <v>164</v>
      </c>
      <c r="G27" s="3" t="s">
        <v>472</v>
      </c>
      <c r="H27" t="s">
        <v>28</v>
      </c>
      <c r="I27" t="s">
        <v>165</v>
      </c>
      <c r="J27" s="3" t="s">
        <v>15</v>
      </c>
      <c r="K27" s="6">
        <v>56800</v>
      </c>
      <c r="L27" s="7">
        <v>0.85</v>
      </c>
      <c r="M27" s="6">
        <v>48280</v>
      </c>
      <c r="N27" s="3" t="s">
        <v>16</v>
      </c>
      <c r="O27" s="3" t="s">
        <v>15</v>
      </c>
      <c r="P27" s="12">
        <v>46050</v>
      </c>
      <c r="Q27" s="3" t="s">
        <v>25</v>
      </c>
      <c r="S27" s="9">
        <v>0</v>
      </c>
      <c r="T27" s="13" t="s">
        <v>479</v>
      </c>
    </row>
    <row r="28" spans="1:20" x14ac:dyDescent="0.3">
      <c r="A28" t="s">
        <v>166</v>
      </c>
      <c r="B28" s="3" t="s">
        <v>167</v>
      </c>
      <c r="C28" s="3" t="s">
        <v>168</v>
      </c>
      <c r="D28" s="3" t="s">
        <v>169</v>
      </c>
      <c r="E28" s="3" t="s">
        <v>12</v>
      </c>
      <c r="F28" t="s">
        <v>170</v>
      </c>
      <c r="G28" s="3" t="s">
        <v>472</v>
      </c>
      <c r="H28" t="s">
        <v>13</v>
      </c>
      <c r="I28" t="s">
        <v>171</v>
      </c>
      <c r="J28" s="3" t="s">
        <v>15</v>
      </c>
      <c r="K28" s="6">
        <v>231999.3</v>
      </c>
      <c r="L28" s="7">
        <v>0.85</v>
      </c>
      <c r="M28" s="6">
        <v>197199.41</v>
      </c>
      <c r="N28" s="3" t="s">
        <v>16</v>
      </c>
      <c r="O28" s="3" t="s">
        <v>15</v>
      </c>
      <c r="P28" s="8">
        <v>46415</v>
      </c>
      <c r="Q28" s="3" t="s">
        <v>25</v>
      </c>
      <c r="S28" s="9">
        <v>0</v>
      </c>
    </row>
    <row r="29" spans="1:20" x14ac:dyDescent="0.3">
      <c r="A29" t="s">
        <v>172</v>
      </c>
      <c r="B29" s="3" t="s">
        <v>173</v>
      </c>
      <c r="C29" s="3" t="s">
        <v>174</v>
      </c>
      <c r="D29" s="3" t="s">
        <v>175</v>
      </c>
      <c r="E29" s="3" t="s">
        <v>12</v>
      </c>
      <c r="F29" t="s">
        <v>119</v>
      </c>
      <c r="G29" s="3" t="s">
        <v>472</v>
      </c>
      <c r="H29" t="s">
        <v>13</v>
      </c>
      <c r="I29" t="s">
        <v>120</v>
      </c>
      <c r="J29" s="3" t="s">
        <v>15</v>
      </c>
      <c r="K29" s="6">
        <v>16914</v>
      </c>
      <c r="L29" s="7">
        <v>0.8</v>
      </c>
      <c r="M29" s="6">
        <v>13531.2</v>
      </c>
      <c r="N29" s="3" t="s">
        <v>16</v>
      </c>
      <c r="O29" s="3" t="s">
        <v>15</v>
      </c>
      <c r="P29" s="12">
        <v>46050</v>
      </c>
      <c r="Q29" s="3" t="s">
        <v>25</v>
      </c>
      <c r="S29" s="9">
        <v>0</v>
      </c>
      <c r="T29" s="13" t="s">
        <v>479</v>
      </c>
    </row>
    <row r="30" spans="1:20" x14ac:dyDescent="0.3">
      <c r="A30" t="s">
        <v>172</v>
      </c>
      <c r="B30" t="s">
        <v>173</v>
      </c>
      <c r="C30" t="s">
        <v>489</v>
      </c>
      <c r="D30" s="3" t="s">
        <v>490</v>
      </c>
      <c r="E30" s="3" t="s">
        <v>484</v>
      </c>
      <c r="F30" t="s">
        <v>315</v>
      </c>
      <c r="G30" s="3" t="s">
        <v>472</v>
      </c>
      <c r="H30" t="s">
        <v>13</v>
      </c>
      <c r="I30" t="s">
        <v>491</v>
      </c>
      <c r="J30" s="3" t="s">
        <v>15</v>
      </c>
      <c r="K30" s="6">
        <v>60355.72</v>
      </c>
      <c r="L30" s="7">
        <v>0.85</v>
      </c>
      <c r="M30" s="6">
        <v>51302.36</v>
      </c>
      <c r="N30" s="3" t="s">
        <v>16</v>
      </c>
      <c r="O30" s="3" t="s">
        <v>15</v>
      </c>
      <c r="P30" s="8">
        <v>46170</v>
      </c>
      <c r="Q30" s="3" t="s">
        <v>25</v>
      </c>
      <c r="S30" s="7">
        <f>R30/M30</f>
        <v>0</v>
      </c>
    </row>
    <row r="31" spans="1:20" x14ac:dyDescent="0.3">
      <c r="A31" t="s">
        <v>176</v>
      </c>
      <c r="B31" s="3" t="s">
        <v>177</v>
      </c>
      <c r="C31" s="3" t="s">
        <v>178</v>
      </c>
      <c r="D31" s="3" t="s">
        <v>179</v>
      </c>
      <c r="E31" s="3" t="s">
        <v>12</v>
      </c>
      <c r="F31" t="s">
        <v>180</v>
      </c>
      <c r="G31" s="3" t="s">
        <v>472</v>
      </c>
      <c r="H31" t="s">
        <v>13</v>
      </c>
      <c r="I31" t="s">
        <v>181</v>
      </c>
      <c r="J31" s="3" t="s">
        <v>15</v>
      </c>
      <c r="K31" s="6">
        <v>147459.35999999999</v>
      </c>
      <c r="L31" s="7">
        <v>0.4</v>
      </c>
      <c r="M31" s="6">
        <v>58983.74</v>
      </c>
      <c r="N31" s="3" t="s">
        <v>16</v>
      </c>
      <c r="O31" s="3" t="s">
        <v>15</v>
      </c>
      <c r="P31" s="8">
        <v>46415</v>
      </c>
      <c r="Q31" s="3" t="s">
        <v>25</v>
      </c>
      <c r="S31" s="9">
        <v>0</v>
      </c>
    </row>
    <row r="32" spans="1:20" x14ac:dyDescent="0.3">
      <c r="A32" t="s">
        <v>182</v>
      </c>
      <c r="B32" s="3" t="s">
        <v>183</v>
      </c>
      <c r="C32" s="3" t="s">
        <v>184</v>
      </c>
      <c r="D32" s="3" t="s">
        <v>185</v>
      </c>
      <c r="E32" s="3" t="s">
        <v>12</v>
      </c>
      <c r="F32" t="s">
        <v>186</v>
      </c>
      <c r="G32" s="3" t="s">
        <v>472</v>
      </c>
      <c r="H32" t="s">
        <v>13</v>
      </c>
      <c r="I32" t="s">
        <v>187</v>
      </c>
      <c r="J32" s="3" t="s">
        <v>15</v>
      </c>
      <c r="K32" s="6">
        <v>15263.4</v>
      </c>
      <c r="L32" s="7">
        <v>0.85</v>
      </c>
      <c r="M32" s="6">
        <v>12973.89</v>
      </c>
      <c r="N32" s="3" t="s">
        <v>16</v>
      </c>
      <c r="O32" s="3" t="s">
        <v>15</v>
      </c>
      <c r="P32" s="12">
        <v>46050</v>
      </c>
      <c r="Q32" s="3" t="s">
        <v>25</v>
      </c>
      <c r="S32" s="9">
        <v>0</v>
      </c>
      <c r="T32" s="13" t="s">
        <v>479</v>
      </c>
    </row>
    <row r="33" spans="1:20" x14ac:dyDescent="0.3">
      <c r="A33" t="s">
        <v>188</v>
      </c>
      <c r="B33" s="3" t="s">
        <v>189</v>
      </c>
      <c r="C33" s="3" t="s">
        <v>190</v>
      </c>
      <c r="D33" s="3" t="s">
        <v>191</v>
      </c>
      <c r="E33" s="3" t="s">
        <v>12</v>
      </c>
      <c r="F33" t="s">
        <v>159</v>
      </c>
      <c r="G33" s="3" t="s">
        <v>472</v>
      </c>
      <c r="H33" t="s">
        <v>28</v>
      </c>
      <c r="I33" t="s">
        <v>165</v>
      </c>
      <c r="J33" s="3" t="s">
        <v>15</v>
      </c>
      <c r="K33" s="6">
        <v>7436.04</v>
      </c>
      <c r="L33" s="7">
        <v>0.85</v>
      </c>
      <c r="M33" s="6">
        <v>6320.63</v>
      </c>
      <c r="N33" s="3" t="s">
        <v>16</v>
      </c>
      <c r="O33" s="3" t="s">
        <v>15</v>
      </c>
      <c r="P33" s="8">
        <v>46078</v>
      </c>
      <c r="Q33" s="3" t="s">
        <v>17</v>
      </c>
      <c r="R33" s="6">
        <v>0</v>
      </c>
      <c r="S33" s="9">
        <v>0</v>
      </c>
      <c r="T33" t="s">
        <v>480</v>
      </c>
    </row>
    <row r="34" spans="1:20" x14ac:dyDescent="0.3">
      <c r="A34" t="s">
        <v>192</v>
      </c>
      <c r="B34" s="3" t="s">
        <v>193</v>
      </c>
      <c r="C34" s="3" t="s">
        <v>194</v>
      </c>
      <c r="D34" s="3" t="s">
        <v>195</v>
      </c>
      <c r="E34" s="3" t="s">
        <v>12</v>
      </c>
      <c r="F34" t="s">
        <v>196</v>
      </c>
      <c r="G34" s="3" t="s">
        <v>472</v>
      </c>
      <c r="H34" t="s">
        <v>13</v>
      </c>
      <c r="I34" t="s">
        <v>41</v>
      </c>
      <c r="J34" s="3" t="s">
        <v>15</v>
      </c>
      <c r="K34" s="6">
        <v>19207.919999999998</v>
      </c>
      <c r="L34" s="7">
        <v>0.4</v>
      </c>
      <c r="M34" s="6">
        <v>7683.17</v>
      </c>
      <c r="N34" s="3" t="s">
        <v>16</v>
      </c>
      <c r="O34" s="3" t="s">
        <v>15</v>
      </c>
      <c r="P34" s="12">
        <v>46050</v>
      </c>
      <c r="Q34" s="3" t="s">
        <v>25</v>
      </c>
      <c r="S34" s="9">
        <v>0</v>
      </c>
      <c r="T34" s="13" t="s">
        <v>479</v>
      </c>
    </row>
    <row r="35" spans="1:20" x14ac:dyDescent="0.3">
      <c r="A35" t="s">
        <v>192</v>
      </c>
      <c r="B35" s="3" t="s">
        <v>193</v>
      </c>
      <c r="C35" s="3" t="s">
        <v>197</v>
      </c>
      <c r="D35" s="3" t="s">
        <v>198</v>
      </c>
      <c r="E35" s="3" t="s">
        <v>12</v>
      </c>
      <c r="F35" t="s">
        <v>199</v>
      </c>
      <c r="G35" s="3" t="s">
        <v>472</v>
      </c>
      <c r="H35" t="s">
        <v>13</v>
      </c>
      <c r="I35" t="s">
        <v>41</v>
      </c>
      <c r="J35" s="3" t="s">
        <v>15</v>
      </c>
      <c r="K35" s="6">
        <v>159464.29999999999</v>
      </c>
      <c r="L35" s="7">
        <v>0.4</v>
      </c>
      <c r="M35" s="6">
        <v>63785.72</v>
      </c>
      <c r="N35" s="3" t="s">
        <v>16</v>
      </c>
      <c r="O35" s="3" t="s">
        <v>15</v>
      </c>
      <c r="P35" s="12">
        <v>46050</v>
      </c>
      <c r="Q35" s="3" t="s">
        <v>25</v>
      </c>
      <c r="S35" s="9">
        <v>0</v>
      </c>
      <c r="T35" s="13" t="s">
        <v>479</v>
      </c>
    </row>
    <row r="36" spans="1:20" x14ac:dyDescent="0.3">
      <c r="A36" t="s">
        <v>192</v>
      </c>
      <c r="B36" s="3" t="s">
        <v>193</v>
      </c>
      <c r="C36" s="3" t="s">
        <v>200</v>
      </c>
      <c r="D36" s="3" t="s">
        <v>201</v>
      </c>
      <c r="E36" s="3" t="s">
        <v>12</v>
      </c>
      <c r="F36" t="s">
        <v>202</v>
      </c>
      <c r="G36" s="3" t="s">
        <v>472</v>
      </c>
      <c r="H36" t="s">
        <v>13</v>
      </c>
      <c r="I36" t="s">
        <v>41</v>
      </c>
      <c r="J36" s="3" t="s">
        <v>15</v>
      </c>
      <c r="K36" s="6">
        <v>272327.5</v>
      </c>
      <c r="L36" s="7">
        <v>0.4</v>
      </c>
      <c r="M36" s="6">
        <v>108931</v>
      </c>
      <c r="N36" s="3" t="s">
        <v>16</v>
      </c>
      <c r="O36" s="3" t="s">
        <v>15</v>
      </c>
      <c r="P36" s="12">
        <v>46050</v>
      </c>
      <c r="Q36" s="3" t="s">
        <v>25</v>
      </c>
      <c r="S36" s="9">
        <v>0</v>
      </c>
      <c r="T36" s="13" t="s">
        <v>479</v>
      </c>
    </row>
    <row r="37" spans="1:20" x14ac:dyDescent="0.3">
      <c r="A37" t="s">
        <v>204</v>
      </c>
      <c r="B37" s="3" t="s">
        <v>205</v>
      </c>
      <c r="C37" s="3" t="s">
        <v>206</v>
      </c>
      <c r="D37" s="3" t="s">
        <v>207</v>
      </c>
      <c r="E37" s="3" t="s">
        <v>12</v>
      </c>
      <c r="F37" t="s">
        <v>58</v>
      </c>
      <c r="G37" s="3" t="s">
        <v>472</v>
      </c>
      <c r="H37" t="s">
        <v>28</v>
      </c>
      <c r="I37" t="s">
        <v>56</v>
      </c>
      <c r="J37" s="3" t="s">
        <v>15</v>
      </c>
      <c r="K37" s="6">
        <v>12500</v>
      </c>
      <c r="L37" s="7">
        <v>0.4</v>
      </c>
      <c r="M37" s="6">
        <v>5000</v>
      </c>
      <c r="N37" s="3" t="s">
        <v>16</v>
      </c>
      <c r="O37" s="3" t="s">
        <v>15</v>
      </c>
      <c r="P37" s="12">
        <v>46050</v>
      </c>
      <c r="Q37" s="3" t="s">
        <v>25</v>
      </c>
      <c r="S37" s="9">
        <v>0</v>
      </c>
      <c r="T37" s="13" t="s">
        <v>479</v>
      </c>
    </row>
    <row r="38" spans="1:20" x14ac:dyDescent="0.3">
      <c r="A38" t="s">
        <v>208</v>
      </c>
      <c r="B38" s="3" t="s">
        <v>209</v>
      </c>
      <c r="C38" s="3" t="s">
        <v>210</v>
      </c>
      <c r="D38" s="3" t="s">
        <v>211</v>
      </c>
      <c r="E38" s="3" t="s">
        <v>12</v>
      </c>
      <c r="F38" t="s">
        <v>32</v>
      </c>
      <c r="G38" s="3" t="s">
        <v>472</v>
      </c>
      <c r="H38" t="s">
        <v>13</v>
      </c>
      <c r="I38" t="s">
        <v>171</v>
      </c>
      <c r="J38" s="3" t="s">
        <v>15</v>
      </c>
      <c r="K38" s="6">
        <v>91284.4</v>
      </c>
      <c r="L38" s="7">
        <v>0.8</v>
      </c>
      <c r="M38" s="6">
        <v>73027.520000000004</v>
      </c>
      <c r="N38" s="3" t="s">
        <v>16</v>
      </c>
      <c r="O38" s="3" t="s">
        <v>15</v>
      </c>
      <c r="P38" s="12">
        <v>46050</v>
      </c>
      <c r="Q38" s="3" t="s">
        <v>25</v>
      </c>
      <c r="S38" s="9">
        <v>0</v>
      </c>
      <c r="T38" s="13" t="s">
        <v>479</v>
      </c>
    </row>
    <row r="39" spans="1:20" x14ac:dyDescent="0.3">
      <c r="A39" t="s">
        <v>212</v>
      </c>
      <c r="B39" t="s">
        <v>213</v>
      </c>
      <c r="C39" t="s">
        <v>492</v>
      </c>
      <c r="D39" s="3" t="s">
        <v>493</v>
      </c>
      <c r="E39" s="3" t="s">
        <v>484</v>
      </c>
      <c r="F39" t="s">
        <v>494</v>
      </c>
      <c r="G39" s="3" t="s">
        <v>472</v>
      </c>
      <c r="H39" t="s">
        <v>13</v>
      </c>
      <c r="I39" t="s">
        <v>165</v>
      </c>
      <c r="J39" s="3" t="s">
        <v>15</v>
      </c>
      <c r="K39" s="6">
        <v>2400</v>
      </c>
      <c r="L39" s="7">
        <v>0.85</v>
      </c>
      <c r="M39" s="6">
        <v>2040</v>
      </c>
      <c r="N39" s="3" t="s">
        <v>16</v>
      </c>
      <c r="O39" s="3" t="s">
        <v>15</v>
      </c>
      <c r="P39" s="12">
        <v>46050</v>
      </c>
      <c r="Q39" s="3" t="s">
        <v>25</v>
      </c>
      <c r="S39" s="7">
        <f>R39/M39</f>
        <v>0</v>
      </c>
      <c r="T39" s="13" t="s">
        <v>479</v>
      </c>
    </row>
    <row r="40" spans="1:20" x14ac:dyDescent="0.3">
      <c r="A40" t="s">
        <v>215</v>
      </c>
      <c r="B40" s="3" t="s">
        <v>216</v>
      </c>
      <c r="C40" s="3" t="s">
        <v>217</v>
      </c>
      <c r="D40" s="3" t="s">
        <v>218</v>
      </c>
      <c r="E40" s="3" t="s">
        <v>12</v>
      </c>
      <c r="F40" t="s">
        <v>219</v>
      </c>
      <c r="G40" s="3" t="s">
        <v>472</v>
      </c>
      <c r="H40" t="s">
        <v>13</v>
      </c>
      <c r="I40" t="s">
        <v>14</v>
      </c>
      <c r="J40" s="3" t="s">
        <v>15</v>
      </c>
      <c r="K40" s="6">
        <v>771.54</v>
      </c>
      <c r="L40" s="7">
        <v>0.85</v>
      </c>
      <c r="M40" s="6">
        <v>655.81</v>
      </c>
      <c r="N40" s="3" t="s">
        <v>16</v>
      </c>
      <c r="O40" s="3" t="s">
        <v>15</v>
      </c>
      <c r="P40" s="12">
        <v>46050</v>
      </c>
      <c r="Q40" s="3" t="s">
        <v>25</v>
      </c>
      <c r="S40" s="9">
        <v>0</v>
      </c>
      <c r="T40" s="13" t="s">
        <v>479</v>
      </c>
    </row>
    <row r="41" spans="1:20" x14ac:dyDescent="0.3">
      <c r="A41" t="s">
        <v>215</v>
      </c>
      <c r="B41" s="3" t="s">
        <v>216</v>
      </c>
      <c r="C41" s="3" t="s">
        <v>220</v>
      </c>
      <c r="D41" s="3" t="s">
        <v>221</v>
      </c>
      <c r="E41" s="3" t="s">
        <v>12</v>
      </c>
      <c r="F41" t="s">
        <v>222</v>
      </c>
      <c r="G41" s="3" t="s">
        <v>472</v>
      </c>
      <c r="H41" t="s">
        <v>13</v>
      </c>
      <c r="I41" t="s">
        <v>14</v>
      </c>
      <c r="J41" s="3" t="s">
        <v>15</v>
      </c>
      <c r="K41" s="6">
        <v>1260.94</v>
      </c>
      <c r="L41" s="7">
        <v>0.85</v>
      </c>
      <c r="M41" s="6">
        <v>1071.8</v>
      </c>
      <c r="N41" s="3" t="s">
        <v>16</v>
      </c>
      <c r="O41" s="3" t="s">
        <v>15</v>
      </c>
      <c r="P41" s="12">
        <v>46050</v>
      </c>
      <c r="Q41" s="3" t="s">
        <v>25</v>
      </c>
      <c r="S41" s="9">
        <v>0</v>
      </c>
      <c r="T41" s="13" t="s">
        <v>479</v>
      </c>
    </row>
    <row r="42" spans="1:20" x14ac:dyDescent="0.3">
      <c r="A42" t="s">
        <v>215</v>
      </c>
      <c r="B42" s="3" t="s">
        <v>216</v>
      </c>
      <c r="C42" s="3" t="s">
        <v>220</v>
      </c>
      <c r="D42" s="3" t="s">
        <v>223</v>
      </c>
      <c r="E42" s="3" t="s">
        <v>12</v>
      </c>
      <c r="F42" t="s">
        <v>222</v>
      </c>
      <c r="G42" s="3" t="s">
        <v>472</v>
      </c>
      <c r="H42" t="s">
        <v>28</v>
      </c>
      <c r="I42" t="s">
        <v>14</v>
      </c>
      <c r="J42" s="3" t="s">
        <v>15</v>
      </c>
      <c r="K42" s="6">
        <v>1226.08</v>
      </c>
      <c r="L42" s="7">
        <v>0.85</v>
      </c>
      <c r="M42" s="6">
        <v>1042.17</v>
      </c>
      <c r="N42" s="3" t="s">
        <v>16</v>
      </c>
      <c r="O42" s="3" t="s">
        <v>15</v>
      </c>
      <c r="P42" s="12">
        <v>46050</v>
      </c>
      <c r="Q42" s="3" t="s">
        <v>25</v>
      </c>
      <c r="S42" s="9">
        <v>0</v>
      </c>
      <c r="T42" s="13" t="s">
        <v>479</v>
      </c>
    </row>
    <row r="43" spans="1:20" x14ac:dyDescent="0.3">
      <c r="A43" t="s">
        <v>225</v>
      </c>
      <c r="B43" t="s">
        <v>226</v>
      </c>
      <c r="C43" t="s">
        <v>495</v>
      </c>
      <c r="D43" s="3" t="s">
        <v>496</v>
      </c>
      <c r="E43" s="3" t="s">
        <v>484</v>
      </c>
      <c r="F43" t="s">
        <v>497</v>
      </c>
      <c r="G43" s="3" t="s">
        <v>471</v>
      </c>
      <c r="H43" t="s">
        <v>18</v>
      </c>
      <c r="I43" t="s">
        <v>42</v>
      </c>
      <c r="J43" s="3" t="s">
        <v>15</v>
      </c>
      <c r="K43" s="6">
        <v>5255.28</v>
      </c>
      <c r="L43" s="7">
        <v>0.4</v>
      </c>
      <c r="M43" s="6">
        <v>2102.11</v>
      </c>
      <c r="N43" s="3" t="s">
        <v>16</v>
      </c>
      <c r="O43" s="3" t="s">
        <v>15</v>
      </c>
      <c r="P43" s="8">
        <v>46071</v>
      </c>
      <c r="Q43" s="3" t="s">
        <v>17</v>
      </c>
      <c r="R43" s="6">
        <v>0</v>
      </c>
      <c r="S43" s="7">
        <f>R43/M43</f>
        <v>0</v>
      </c>
      <c r="T43" t="s">
        <v>480</v>
      </c>
    </row>
    <row r="44" spans="1:20" x14ac:dyDescent="0.3">
      <c r="A44" t="s">
        <v>229</v>
      </c>
      <c r="B44" t="s">
        <v>230</v>
      </c>
      <c r="C44" t="s">
        <v>498</v>
      </c>
      <c r="D44" s="3" t="s">
        <v>499</v>
      </c>
      <c r="E44" s="3" t="s">
        <v>484</v>
      </c>
      <c r="F44" t="s">
        <v>500</v>
      </c>
      <c r="G44" s="3" t="s">
        <v>472</v>
      </c>
      <c r="H44" t="s">
        <v>28</v>
      </c>
      <c r="I44" t="s">
        <v>165</v>
      </c>
      <c r="J44" s="3" t="s">
        <v>15</v>
      </c>
      <c r="K44" s="6">
        <v>18340.52</v>
      </c>
      <c r="L44" s="7">
        <v>0.85</v>
      </c>
      <c r="M44" s="6">
        <v>15589.44</v>
      </c>
      <c r="N44" s="3" t="s">
        <v>16</v>
      </c>
      <c r="O44" s="3" t="s">
        <v>15</v>
      </c>
      <c r="P44" s="12">
        <v>46050</v>
      </c>
      <c r="Q44" s="3" t="s">
        <v>25</v>
      </c>
      <c r="S44" s="7">
        <f>R44/M44</f>
        <v>0</v>
      </c>
      <c r="T44" s="13" t="s">
        <v>479</v>
      </c>
    </row>
    <row r="45" spans="1:20" x14ac:dyDescent="0.3">
      <c r="A45" t="s">
        <v>229</v>
      </c>
      <c r="B45" t="s">
        <v>230</v>
      </c>
      <c r="C45" t="s">
        <v>498</v>
      </c>
      <c r="D45" s="3" t="s">
        <v>501</v>
      </c>
      <c r="E45" s="3" t="s">
        <v>484</v>
      </c>
      <c r="F45" t="s">
        <v>502</v>
      </c>
      <c r="G45" s="3" t="s">
        <v>472</v>
      </c>
      <c r="H45" t="s">
        <v>13</v>
      </c>
      <c r="I45" t="s">
        <v>14</v>
      </c>
      <c r="J45" s="3" t="s">
        <v>15</v>
      </c>
      <c r="K45" s="6">
        <v>29468.240000000002</v>
      </c>
      <c r="L45" s="7">
        <v>0.85</v>
      </c>
      <c r="M45" s="6">
        <v>25048</v>
      </c>
      <c r="N45" s="3" t="s">
        <v>16</v>
      </c>
      <c r="O45" s="3" t="s">
        <v>15</v>
      </c>
      <c r="P45" s="12">
        <v>46050</v>
      </c>
      <c r="Q45" s="3" t="s">
        <v>25</v>
      </c>
      <c r="S45" s="7">
        <f>R45/M45</f>
        <v>0</v>
      </c>
      <c r="T45" s="13" t="s">
        <v>479</v>
      </c>
    </row>
    <row r="46" spans="1:20" x14ac:dyDescent="0.3">
      <c r="A46" t="s">
        <v>231</v>
      </c>
      <c r="B46" s="3" t="s">
        <v>232</v>
      </c>
      <c r="C46" s="3" t="s">
        <v>233</v>
      </c>
      <c r="D46" s="3" t="s">
        <v>234</v>
      </c>
      <c r="E46" s="3" t="s">
        <v>12</v>
      </c>
      <c r="F46" t="s">
        <v>235</v>
      </c>
      <c r="G46" s="3" t="s">
        <v>472</v>
      </c>
      <c r="H46" t="s">
        <v>13</v>
      </c>
      <c r="I46" t="s">
        <v>86</v>
      </c>
      <c r="J46" s="3" t="s">
        <v>15</v>
      </c>
      <c r="K46" s="6">
        <v>41724</v>
      </c>
      <c r="L46" s="7">
        <v>0.85</v>
      </c>
      <c r="M46" s="6">
        <v>35465.4</v>
      </c>
      <c r="N46" s="3" t="s">
        <v>16</v>
      </c>
      <c r="O46" s="3" t="s">
        <v>15</v>
      </c>
      <c r="P46" s="8">
        <v>46415</v>
      </c>
      <c r="Q46" s="3" t="s">
        <v>25</v>
      </c>
      <c r="S46" s="9">
        <v>0</v>
      </c>
    </row>
    <row r="47" spans="1:20" x14ac:dyDescent="0.3">
      <c r="A47" t="s">
        <v>236</v>
      </c>
      <c r="B47" s="3" t="s">
        <v>237</v>
      </c>
      <c r="C47" s="3" t="s">
        <v>238</v>
      </c>
      <c r="D47" s="3" t="s">
        <v>239</v>
      </c>
      <c r="E47" s="3" t="s">
        <v>12</v>
      </c>
      <c r="F47" t="s">
        <v>240</v>
      </c>
      <c r="G47" s="3" t="s">
        <v>472</v>
      </c>
      <c r="H47" t="s">
        <v>13</v>
      </c>
      <c r="I47" t="s">
        <v>241</v>
      </c>
      <c r="J47" s="3" t="s">
        <v>15</v>
      </c>
      <c r="K47" s="6">
        <v>728.04</v>
      </c>
      <c r="L47" s="7">
        <v>0.4</v>
      </c>
      <c r="M47" s="6">
        <v>291.22000000000003</v>
      </c>
      <c r="N47" s="3" t="s">
        <v>16</v>
      </c>
      <c r="O47" s="3" t="s">
        <v>15</v>
      </c>
      <c r="P47" s="12">
        <v>46050</v>
      </c>
      <c r="Q47" s="3" t="s">
        <v>25</v>
      </c>
      <c r="S47" s="9">
        <v>0</v>
      </c>
      <c r="T47" s="13" t="s">
        <v>479</v>
      </c>
    </row>
    <row r="48" spans="1:20" x14ac:dyDescent="0.3">
      <c r="A48" t="s">
        <v>242</v>
      </c>
      <c r="B48" s="3" t="s">
        <v>243</v>
      </c>
      <c r="C48" s="3" t="s">
        <v>244</v>
      </c>
      <c r="D48" s="3" t="s">
        <v>245</v>
      </c>
      <c r="E48" s="3" t="s">
        <v>12</v>
      </c>
      <c r="F48" t="s">
        <v>246</v>
      </c>
      <c r="G48" s="3" t="s">
        <v>472</v>
      </c>
      <c r="H48" t="s">
        <v>13</v>
      </c>
      <c r="I48" t="s">
        <v>120</v>
      </c>
      <c r="J48" s="3" t="s">
        <v>15</v>
      </c>
      <c r="K48" s="6">
        <v>19509</v>
      </c>
      <c r="L48" s="7">
        <v>0.85</v>
      </c>
      <c r="M48" s="6">
        <v>16582.650000000001</v>
      </c>
      <c r="N48" s="3" t="s">
        <v>16</v>
      </c>
      <c r="O48" s="3" t="s">
        <v>15</v>
      </c>
      <c r="P48" s="8">
        <v>46415</v>
      </c>
      <c r="Q48" s="3" t="s">
        <v>25</v>
      </c>
      <c r="S48" s="9">
        <v>0</v>
      </c>
    </row>
    <row r="49" spans="1:20" x14ac:dyDescent="0.3">
      <c r="A49" t="s">
        <v>242</v>
      </c>
      <c r="B49" s="3" t="s">
        <v>243</v>
      </c>
      <c r="C49" s="3" t="s">
        <v>244</v>
      </c>
      <c r="D49" s="3" t="s">
        <v>247</v>
      </c>
      <c r="E49" s="3" t="s">
        <v>12</v>
      </c>
      <c r="F49" t="s">
        <v>248</v>
      </c>
      <c r="G49" s="3" t="s">
        <v>472</v>
      </c>
      <c r="H49" t="s">
        <v>13</v>
      </c>
      <c r="I49" t="s">
        <v>132</v>
      </c>
      <c r="J49" s="3" t="s">
        <v>15</v>
      </c>
      <c r="K49" s="6">
        <v>1905.12</v>
      </c>
      <c r="L49" s="7">
        <v>0.85</v>
      </c>
      <c r="M49" s="6">
        <v>1619.35</v>
      </c>
      <c r="N49" s="3" t="s">
        <v>16</v>
      </c>
      <c r="O49" s="3" t="s">
        <v>15</v>
      </c>
      <c r="P49" s="8">
        <v>46415</v>
      </c>
      <c r="Q49" s="3" t="s">
        <v>25</v>
      </c>
      <c r="S49" s="9">
        <v>0</v>
      </c>
    </row>
    <row r="50" spans="1:20" x14ac:dyDescent="0.3">
      <c r="A50" t="s">
        <v>242</v>
      </c>
      <c r="B50" s="3" t="s">
        <v>243</v>
      </c>
      <c r="C50" s="3" t="s">
        <v>244</v>
      </c>
      <c r="D50" s="3" t="s">
        <v>249</v>
      </c>
      <c r="E50" s="3" t="s">
        <v>12</v>
      </c>
      <c r="F50" t="s">
        <v>76</v>
      </c>
      <c r="G50" s="3" t="s">
        <v>472</v>
      </c>
      <c r="H50" t="s">
        <v>13</v>
      </c>
      <c r="I50" t="s">
        <v>77</v>
      </c>
      <c r="J50" s="3" t="s">
        <v>15</v>
      </c>
      <c r="K50" s="6">
        <v>5350</v>
      </c>
      <c r="L50" s="7">
        <v>0.85</v>
      </c>
      <c r="M50" s="6">
        <v>4547.5</v>
      </c>
      <c r="N50" s="3" t="s">
        <v>16</v>
      </c>
      <c r="O50" s="3" t="s">
        <v>15</v>
      </c>
      <c r="P50" s="8">
        <v>46415</v>
      </c>
      <c r="Q50" s="3" t="s">
        <v>25</v>
      </c>
      <c r="S50" s="9">
        <v>0</v>
      </c>
    </row>
    <row r="51" spans="1:20" x14ac:dyDescent="0.3">
      <c r="A51" t="s">
        <v>250</v>
      </c>
      <c r="B51" s="3" t="s">
        <v>251</v>
      </c>
      <c r="C51" s="3" t="s">
        <v>252</v>
      </c>
      <c r="D51" s="3" t="s">
        <v>253</v>
      </c>
      <c r="E51" s="3" t="s">
        <v>12</v>
      </c>
      <c r="F51" t="s">
        <v>254</v>
      </c>
      <c r="G51" s="3" t="s">
        <v>472</v>
      </c>
      <c r="H51" t="s">
        <v>28</v>
      </c>
      <c r="I51" t="s">
        <v>165</v>
      </c>
      <c r="J51" s="3" t="s">
        <v>15</v>
      </c>
      <c r="K51" s="6">
        <v>19500</v>
      </c>
      <c r="L51" s="7">
        <v>0.85</v>
      </c>
      <c r="M51" s="6">
        <v>16575</v>
      </c>
      <c r="N51" s="3" t="s">
        <v>16</v>
      </c>
      <c r="O51" s="3" t="s">
        <v>15</v>
      </c>
      <c r="P51" s="12">
        <v>46050</v>
      </c>
      <c r="Q51" s="3" t="s">
        <v>25</v>
      </c>
      <c r="S51" s="9">
        <v>0</v>
      </c>
      <c r="T51" s="13" t="s">
        <v>479</v>
      </c>
    </row>
    <row r="52" spans="1:20" x14ac:dyDescent="0.3">
      <c r="A52" t="s">
        <v>250</v>
      </c>
      <c r="B52" s="3" t="s">
        <v>251</v>
      </c>
      <c r="C52" s="3" t="s">
        <v>252</v>
      </c>
      <c r="D52" s="3" t="s">
        <v>255</v>
      </c>
      <c r="E52" s="3" t="s">
        <v>12</v>
      </c>
      <c r="F52" t="s">
        <v>256</v>
      </c>
      <c r="G52" s="3" t="s">
        <v>472</v>
      </c>
      <c r="H52" t="s">
        <v>13</v>
      </c>
      <c r="I52" t="s">
        <v>14</v>
      </c>
      <c r="J52" s="3" t="s">
        <v>15</v>
      </c>
      <c r="K52" s="6">
        <v>15266</v>
      </c>
      <c r="L52" s="7">
        <v>0.85</v>
      </c>
      <c r="M52" s="6">
        <v>12976.1</v>
      </c>
      <c r="N52" s="3" t="s">
        <v>16</v>
      </c>
      <c r="O52" s="3" t="s">
        <v>15</v>
      </c>
      <c r="P52" s="12">
        <v>46050</v>
      </c>
      <c r="Q52" s="3" t="s">
        <v>25</v>
      </c>
      <c r="S52" s="9">
        <v>0</v>
      </c>
      <c r="T52" s="13" t="s">
        <v>479</v>
      </c>
    </row>
    <row r="53" spans="1:20" x14ac:dyDescent="0.3">
      <c r="A53" t="s">
        <v>257</v>
      </c>
      <c r="B53" s="3" t="s">
        <v>258</v>
      </c>
      <c r="C53" s="3" t="s">
        <v>259</v>
      </c>
      <c r="D53" s="3" t="s">
        <v>260</v>
      </c>
      <c r="E53" s="3" t="s">
        <v>12</v>
      </c>
      <c r="F53" t="s">
        <v>261</v>
      </c>
      <c r="G53" s="3" t="s">
        <v>472</v>
      </c>
      <c r="H53" t="s">
        <v>13</v>
      </c>
      <c r="I53" t="s">
        <v>48</v>
      </c>
      <c r="J53" s="3" t="s">
        <v>15</v>
      </c>
      <c r="K53" s="6">
        <v>7608</v>
      </c>
      <c r="L53" s="7">
        <v>0.6</v>
      </c>
      <c r="M53" s="6">
        <v>4564.8</v>
      </c>
      <c r="N53" s="3" t="s">
        <v>16</v>
      </c>
      <c r="O53" s="3" t="s">
        <v>15</v>
      </c>
      <c r="P53" s="8">
        <v>46170</v>
      </c>
      <c r="Q53" s="3" t="s">
        <v>25</v>
      </c>
      <c r="S53" s="9">
        <v>0</v>
      </c>
    </row>
    <row r="54" spans="1:20" x14ac:dyDescent="0.3">
      <c r="A54" t="s">
        <v>262</v>
      </c>
      <c r="B54" s="3" t="s">
        <v>263</v>
      </c>
      <c r="C54" s="3" t="s">
        <v>264</v>
      </c>
      <c r="D54" s="3" t="s">
        <v>265</v>
      </c>
      <c r="E54" s="3" t="s">
        <v>12</v>
      </c>
      <c r="F54" t="s">
        <v>266</v>
      </c>
      <c r="G54" s="3" t="s">
        <v>472</v>
      </c>
      <c r="H54" t="s">
        <v>13</v>
      </c>
      <c r="I54" t="s">
        <v>41</v>
      </c>
      <c r="J54" s="3" t="s">
        <v>15</v>
      </c>
      <c r="K54" s="6">
        <v>23829.67</v>
      </c>
      <c r="L54" s="7">
        <v>0.8</v>
      </c>
      <c r="M54" s="6">
        <v>19063.740000000002</v>
      </c>
      <c r="N54" s="3" t="s">
        <v>16</v>
      </c>
      <c r="O54" s="3" t="s">
        <v>15</v>
      </c>
      <c r="P54" s="8">
        <v>46415</v>
      </c>
      <c r="Q54" s="3" t="s">
        <v>25</v>
      </c>
      <c r="S54" s="9">
        <v>0</v>
      </c>
    </row>
    <row r="55" spans="1:20" x14ac:dyDescent="0.3">
      <c r="A55" t="s">
        <v>267</v>
      </c>
      <c r="B55" s="3" t="s">
        <v>268</v>
      </c>
      <c r="C55" s="3" t="s">
        <v>269</v>
      </c>
      <c r="D55" s="3" t="s">
        <v>270</v>
      </c>
      <c r="E55" s="3" t="s">
        <v>12</v>
      </c>
      <c r="F55" t="s">
        <v>266</v>
      </c>
      <c r="G55" s="3" t="s">
        <v>472</v>
      </c>
      <c r="H55" t="s">
        <v>13</v>
      </c>
      <c r="I55" t="s">
        <v>41</v>
      </c>
      <c r="J55" s="3" t="s">
        <v>15</v>
      </c>
      <c r="K55" s="6">
        <v>47536.11</v>
      </c>
      <c r="L55" s="7">
        <v>0.85</v>
      </c>
      <c r="M55" s="6">
        <v>40405.69</v>
      </c>
      <c r="N55" s="3" t="s">
        <v>16</v>
      </c>
      <c r="O55" s="3" t="s">
        <v>15</v>
      </c>
      <c r="P55" s="8">
        <v>46415</v>
      </c>
      <c r="Q55" s="3" t="s">
        <v>25</v>
      </c>
      <c r="S55" s="9">
        <v>0</v>
      </c>
    </row>
    <row r="56" spans="1:20" x14ac:dyDescent="0.3">
      <c r="A56" t="s">
        <v>271</v>
      </c>
      <c r="B56" s="3" t="s">
        <v>272</v>
      </c>
      <c r="C56" s="3" t="s">
        <v>273</v>
      </c>
      <c r="D56" s="3" t="s">
        <v>274</v>
      </c>
      <c r="E56" s="3" t="s">
        <v>12</v>
      </c>
      <c r="F56" t="s">
        <v>266</v>
      </c>
      <c r="G56" s="3" t="s">
        <v>472</v>
      </c>
      <c r="H56" t="s">
        <v>13</v>
      </c>
      <c r="I56" t="s">
        <v>41</v>
      </c>
      <c r="J56" s="3" t="s">
        <v>15</v>
      </c>
      <c r="K56" s="6">
        <v>23807.38</v>
      </c>
      <c r="L56" s="7">
        <v>0.85</v>
      </c>
      <c r="M56" s="6">
        <v>20236.27</v>
      </c>
      <c r="N56" s="3" t="s">
        <v>16</v>
      </c>
      <c r="O56" s="3" t="s">
        <v>15</v>
      </c>
      <c r="P56" s="8">
        <v>46415</v>
      </c>
      <c r="Q56" s="3" t="s">
        <v>25</v>
      </c>
      <c r="S56" s="9">
        <v>0</v>
      </c>
    </row>
    <row r="57" spans="1:20" x14ac:dyDescent="0.3">
      <c r="A57" t="s">
        <v>275</v>
      </c>
      <c r="B57" s="3" t="s">
        <v>276</v>
      </c>
      <c r="C57" s="3" t="s">
        <v>277</v>
      </c>
      <c r="D57" s="3" t="s">
        <v>278</v>
      </c>
      <c r="E57" s="3" t="s">
        <v>12</v>
      </c>
      <c r="F57" t="s">
        <v>279</v>
      </c>
      <c r="G57" s="3" t="s">
        <v>472</v>
      </c>
      <c r="H57" t="s">
        <v>28</v>
      </c>
      <c r="I57" t="s">
        <v>165</v>
      </c>
      <c r="J57" s="3" t="s">
        <v>15</v>
      </c>
      <c r="K57" s="6">
        <v>14547.29</v>
      </c>
      <c r="L57" s="7">
        <v>0.85</v>
      </c>
      <c r="M57" s="6">
        <v>12365.2</v>
      </c>
      <c r="N57" s="3" t="s">
        <v>16</v>
      </c>
      <c r="O57" s="3" t="s">
        <v>15</v>
      </c>
      <c r="P57" s="12">
        <v>46050</v>
      </c>
      <c r="Q57" s="3" t="s">
        <v>25</v>
      </c>
      <c r="S57" s="9">
        <v>0</v>
      </c>
      <c r="T57" s="13" t="s">
        <v>479</v>
      </c>
    </row>
    <row r="58" spans="1:20" x14ac:dyDescent="0.3">
      <c r="A58" t="s">
        <v>275</v>
      </c>
      <c r="B58" s="3" t="s">
        <v>276</v>
      </c>
      <c r="C58" s="3" t="s">
        <v>277</v>
      </c>
      <c r="D58" s="3" t="s">
        <v>280</v>
      </c>
      <c r="E58" s="3" t="s">
        <v>12</v>
      </c>
      <c r="F58" t="s">
        <v>281</v>
      </c>
      <c r="G58" s="3" t="s">
        <v>472</v>
      </c>
      <c r="H58" t="s">
        <v>13</v>
      </c>
      <c r="I58" t="s">
        <v>14</v>
      </c>
      <c r="J58" s="3" t="s">
        <v>15</v>
      </c>
      <c r="K58" s="6">
        <v>26194.03</v>
      </c>
      <c r="L58" s="7">
        <v>0.85</v>
      </c>
      <c r="M58" s="6">
        <v>22264.93</v>
      </c>
      <c r="N58" s="3" t="s">
        <v>16</v>
      </c>
      <c r="O58" s="3" t="s">
        <v>15</v>
      </c>
      <c r="P58" s="12">
        <v>46050</v>
      </c>
      <c r="Q58" s="3" t="s">
        <v>25</v>
      </c>
      <c r="S58" s="9">
        <v>0</v>
      </c>
      <c r="T58" s="13" t="s">
        <v>479</v>
      </c>
    </row>
    <row r="59" spans="1:20" x14ac:dyDescent="0.3">
      <c r="A59" t="s">
        <v>275</v>
      </c>
      <c r="B59" t="s">
        <v>276</v>
      </c>
      <c r="C59" t="s">
        <v>503</v>
      </c>
      <c r="D59" s="3" t="s">
        <v>504</v>
      </c>
      <c r="E59" s="3" t="s">
        <v>484</v>
      </c>
      <c r="F59" t="s">
        <v>505</v>
      </c>
      <c r="G59" s="3" t="s">
        <v>472</v>
      </c>
      <c r="H59" t="s">
        <v>13</v>
      </c>
      <c r="I59" t="s">
        <v>14</v>
      </c>
      <c r="J59" s="3" t="s">
        <v>15</v>
      </c>
      <c r="K59" s="6">
        <v>20048.68</v>
      </c>
      <c r="L59" s="7">
        <v>0.85</v>
      </c>
      <c r="M59" s="6">
        <v>17041.38</v>
      </c>
      <c r="N59" s="3" t="s">
        <v>16</v>
      </c>
      <c r="O59" s="3" t="s">
        <v>15</v>
      </c>
      <c r="P59" s="12">
        <v>46050</v>
      </c>
      <c r="Q59" s="3" t="s">
        <v>25</v>
      </c>
      <c r="S59" s="7">
        <f>R59/M59</f>
        <v>0</v>
      </c>
      <c r="T59" s="13" t="s">
        <v>479</v>
      </c>
    </row>
    <row r="60" spans="1:20" x14ac:dyDescent="0.3">
      <c r="A60" t="s">
        <v>282</v>
      </c>
      <c r="B60" s="3" t="s">
        <v>283</v>
      </c>
      <c r="C60" s="3" t="s">
        <v>284</v>
      </c>
      <c r="D60" s="3" t="s">
        <v>285</v>
      </c>
      <c r="E60" s="3" t="s">
        <v>12</v>
      </c>
      <c r="F60" t="s">
        <v>32</v>
      </c>
      <c r="G60" s="3" t="s">
        <v>472</v>
      </c>
      <c r="H60" t="s">
        <v>13</v>
      </c>
      <c r="I60" t="s">
        <v>34</v>
      </c>
      <c r="J60" s="3" t="s">
        <v>15</v>
      </c>
      <c r="K60" s="6">
        <v>65545</v>
      </c>
      <c r="L60" s="7">
        <v>0.85</v>
      </c>
      <c r="M60" s="6">
        <v>55713.25</v>
      </c>
      <c r="N60" s="3" t="s">
        <v>16</v>
      </c>
      <c r="O60" s="3" t="s">
        <v>15</v>
      </c>
      <c r="P60" s="12">
        <v>46050</v>
      </c>
      <c r="Q60" s="3" t="s">
        <v>25</v>
      </c>
      <c r="S60" s="9">
        <v>0</v>
      </c>
      <c r="T60" s="13" t="s">
        <v>479</v>
      </c>
    </row>
    <row r="61" spans="1:20" x14ac:dyDescent="0.3">
      <c r="A61" t="s">
        <v>282</v>
      </c>
      <c r="B61" s="3" t="s">
        <v>283</v>
      </c>
      <c r="C61" s="3" t="s">
        <v>284</v>
      </c>
      <c r="D61" s="3" t="s">
        <v>286</v>
      </c>
      <c r="E61" s="3" t="s">
        <v>12</v>
      </c>
      <c r="F61" t="s">
        <v>30</v>
      </c>
      <c r="G61" s="3" t="s">
        <v>472</v>
      </c>
      <c r="H61" t="s">
        <v>13</v>
      </c>
      <c r="I61" t="s">
        <v>34</v>
      </c>
      <c r="J61" s="3" t="s">
        <v>15</v>
      </c>
      <c r="K61" s="6">
        <v>8617.84</v>
      </c>
      <c r="L61" s="7">
        <v>0.85</v>
      </c>
      <c r="M61" s="6">
        <v>7325.16</v>
      </c>
      <c r="N61" s="3" t="s">
        <v>16</v>
      </c>
      <c r="O61" s="3" t="s">
        <v>15</v>
      </c>
      <c r="P61" s="12">
        <v>46050</v>
      </c>
      <c r="Q61" s="3" t="s">
        <v>25</v>
      </c>
      <c r="S61" s="9">
        <v>0</v>
      </c>
      <c r="T61" s="13" t="s">
        <v>479</v>
      </c>
    </row>
    <row r="62" spans="1:20" x14ac:dyDescent="0.3">
      <c r="A62" t="s">
        <v>506</v>
      </c>
      <c r="B62" t="s">
        <v>507</v>
      </c>
      <c r="C62" t="s">
        <v>508</v>
      </c>
      <c r="D62" s="3" t="s">
        <v>509</v>
      </c>
      <c r="E62" s="3" t="s">
        <v>484</v>
      </c>
      <c r="F62" t="s">
        <v>510</v>
      </c>
      <c r="G62" s="3" t="s">
        <v>472</v>
      </c>
      <c r="H62" t="s">
        <v>28</v>
      </c>
      <c r="I62" t="s">
        <v>62</v>
      </c>
      <c r="J62" s="3" t="s">
        <v>15</v>
      </c>
      <c r="K62" s="6">
        <v>6846</v>
      </c>
      <c r="L62" s="7">
        <v>0.6</v>
      </c>
      <c r="M62" s="6">
        <v>4107.6000000000004</v>
      </c>
      <c r="N62" s="3" t="s">
        <v>16</v>
      </c>
      <c r="O62" s="3" t="s">
        <v>15</v>
      </c>
      <c r="P62" s="12">
        <v>46050</v>
      </c>
      <c r="Q62" s="3" t="s">
        <v>17</v>
      </c>
      <c r="R62" s="6">
        <v>821.52</v>
      </c>
      <c r="S62" s="7">
        <f>R62/M62</f>
        <v>0.19999999999999998</v>
      </c>
      <c r="T62" s="13" t="s">
        <v>479</v>
      </c>
    </row>
    <row r="63" spans="1:20" x14ac:dyDescent="0.3">
      <c r="A63" t="s">
        <v>287</v>
      </c>
      <c r="B63" s="3" t="s">
        <v>288</v>
      </c>
      <c r="C63" s="3" t="s">
        <v>289</v>
      </c>
      <c r="D63" s="3" t="s">
        <v>290</v>
      </c>
      <c r="E63" s="3" t="s">
        <v>12</v>
      </c>
      <c r="F63" t="s">
        <v>228</v>
      </c>
      <c r="G63" s="3" t="s">
        <v>472</v>
      </c>
      <c r="H63" t="s">
        <v>13</v>
      </c>
      <c r="I63" t="s">
        <v>41</v>
      </c>
      <c r="J63" s="3" t="s">
        <v>15</v>
      </c>
      <c r="K63" s="6">
        <v>981099.42</v>
      </c>
      <c r="L63" s="7">
        <v>0.6</v>
      </c>
      <c r="M63" s="6">
        <v>588659.65</v>
      </c>
      <c r="N63" s="3" t="s">
        <v>16</v>
      </c>
      <c r="O63" s="3" t="s">
        <v>15</v>
      </c>
      <c r="P63" s="8">
        <v>46415</v>
      </c>
      <c r="Q63" s="3" t="s">
        <v>17</v>
      </c>
      <c r="R63" s="6">
        <v>36926.35</v>
      </c>
      <c r="S63" s="9">
        <v>6.2729541595045624E-2</v>
      </c>
    </row>
    <row r="64" spans="1:20" x14ac:dyDescent="0.3">
      <c r="A64" t="s">
        <v>291</v>
      </c>
      <c r="B64" s="3" t="s">
        <v>292</v>
      </c>
      <c r="C64" s="3" t="s">
        <v>293</v>
      </c>
      <c r="D64" s="3" t="s">
        <v>294</v>
      </c>
      <c r="E64" s="3" t="s">
        <v>12</v>
      </c>
      <c r="F64" t="s">
        <v>295</v>
      </c>
      <c r="G64" s="3" t="s">
        <v>472</v>
      </c>
      <c r="H64" t="s">
        <v>13</v>
      </c>
      <c r="I64" t="s">
        <v>296</v>
      </c>
      <c r="J64" s="3" t="s">
        <v>15</v>
      </c>
      <c r="K64" s="6">
        <v>1056.25</v>
      </c>
      <c r="L64" s="7">
        <v>0.8</v>
      </c>
      <c r="M64" s="6">
        <v>845</v>
      </c>
      <c r="N64" s="3" t="s">
        <v>16</v>
      </c>
      <c r="O64" s="3" t="s">
        <v>15</v>
      </c>
      <c r="P64" s="12">
        <v>46050</v>
      </c>
      <c r="Q64" s="3" t="s">
        <v>25</v>
      </c>
      <c r="S64" s="9">
        <v>0</v>
      </c>
      <c r="T64" s="13" t="s">
        <v>479</v>
      </c>
    </row>
    <row r="65" spans="1:20" x14ac:dyDescent="0.3">
      <c r="A65" t="s">
        <v>291</v>
      </c>
      <c r="B65" s="3" t="s">
        <v>292</v>
      </c>
      <c r="C65" s="3" t="s">
        <v>293</v>
      </c>
      <c r="D65" s="3" t="s">
        <v>297</v>
      </c>
      <c r="E65" s="3" t="s">
        <v>12</v>
      </c>
      <c r="F65" t="s">
        <v>298</v>
      </c>
      <c r="G65" s="3" t="s">
        <v>472</v>
      </c>
      <c r="H65" t="s">
        <v>13</v>
      </c>
      <c r="I65" t="s">
        <v>296</v>
      </c>
      <c r="J65" s="3" t="s">
        <v>15</v>
      </c>
      <c r="K65" s="6">
        <v>1036.76</v>
      </c>
      <c r="L65" s="7">
        <v>0.8</v>
      </c>
      <c r="M65" s="6">
        <v>829.41</v>
      </c>
      <c r="N65" s="3" t="s">
        <v>16</v>
      </c>
      <c r="O65" s="3" t="s">
        <v>15</v>
      </c>
      <c r="P65" s="12">
        <v>46050</v>
      </c>
      <c r="Q65" s="3" t="s">
        <v>25</v>
      </c>
      <c r="S65" s="9">
        <v>0</v>
      </c>
      <c r="T65" s="13" t="s">
        <v>479</v>
      </c>
    </row>
    <row r="66" spans="1:20" x14ac:dyDescent="0.3">
      <c r="A66" t="s">
        <v>299</v>
      </c>
      <c r="B66" s="3" t="s">
        <v>300</v>
      </c>
      <c r="C66" s="3" t="s">
        <v>301</v>
      </c>
      <c r="D66" s="3" t="s">
        <v>302</v>
      </c>
      <c r="E66" s="3" t="s">
        <v>12</v>
      </c>
      <c r="F66" t="s">
        <v>303</v>
      </c>
      <c r="G66" s="3" t="s">
        <v>472</v>
      </c>
      <c r="H66" t="s">
        <v>13</v>
      </c>
      <c r="I66" t="s">
        <v>304</v>
      </c>
      <c r="J66" s="3" t="s">
        <v>15</v>
      </c>
      <c r="K66" s="6">
        <v>734440.55</v>
      </c>
      <c r="L66" s="7">
        <v>0.5</v>
      </c>
      <c r="M66" s="6">
        <v>367220.28</v>
      </c>
      <c r="N66" s="3" t="s">
        <v>16</v>
      </c>
      <c r="O66" s="3" t="s">
        <v>15</v>
      </c>
      <c r="P66" s="12">
        <v>46050</v>
      </c>
      <c r="Q66" s="3" t="s">
        <v>25</v>
      </c>
      <c r="S66" s="9">
        <v>0</v>
      </c>
      <c r="T66" s="13" t="s">
        <v>479</v>
      </c>
    </row>
    <row r="67" spans="1:20" x14ac:dyDescent="0.3">
      <c r="A67" t="s">
        <v>305</v>
      </c>
      <c r="B67" s="3" t="s">
        <v>306</v>
      </c>
      <c r="C67" s="3" t="s">
        <v>307</v>
      </c>
      <c r="D67" s="3" t="s">
        <v>308</v>
      </c>
      <c r="E67" s="3" t="s">
        <v>12</v>
      </c>
      <c r="F67" t="s">
        <v>309</v>
      </c>
      <c r="G67" s="3" t="s">
        <v>472</v>
      </c>
      <c r="H67" t="s">
        <v>13</v>
      </c>
      <c r="I67" t="s">
        <v>26</v>
      </c>
      <c r="J67" s="3" t="s">
        <v>15</v>
      </c>
      <c r="K67" s="6">
        <v>4490.38</v>
      </c>
      <c r="L67" s="7">
        <v>0.85</v>
      </c>
      <c r="M67" s="6">
        <v>3816.82</v>
      </c>
      <c r="N67" s="3" t="s">
        <v>16</v>
      </c>
      <c r="O67" s="3" t="s">
        <v>15</v>
      </c>
      <c r="P67" s="12">
        <v>46050</v>
      </c>
      <c r="Q67" s="3" t="s">
        <v>25</v>
      </c>
      <c r="S67" s="9">
        <v>0</v>
      </c>
      <c r="T67" s="13" t="s">
        <v>479</v>
      </c>
    </row>
    <row r="68" spans="1:20" x14ac:dyDescent="0.3">
      <c r="A68" t="s">
        <v>310</v>
      </c>
      <c r="B68" s="3" t="s">
        <v>311</v>
      </c>
      <c r="C68" s="3" t="s">
        <v>312</v>
      </c>
      <c r="D68" s="3" t="s">
        <v>313</v>
      </c>
      <c r="E68" s="3" t="s">
        <v>12</v>
      </c>
      <c r="F68" t="s">
        <v>314</v>
      </c>
      <c r="G68" s="3" t="s">
        <v>472</v>
      </c>
      <c r="H68" t="s">
        <v>13</v>
      </c>
      <c r="I68" t="s">
        <v>41</v>
      </c>
      <c r="J68" s="3" t="s">
        <v>15</v>
      </c>
      <c r="K68" s="6">
        <v>6089.49</v>
      </c>
      <c r="L68" s="7">
        <v>0.5</v>
      </c>
      <c r="M68" s="6">
        <v>3044.75</v>
      </c>
      <c r="N68" s="3" t="s">
        <v>16</v>
      </c>
      <c r="O68" s="3" t="s">
        <v>15</v>
      </c>
      <c r="P68" s="12">
        <v>46050</v>
      </c>
      <c r="Q68" s="3" t="s">
        <v>25</v>
      </c>
      <c r="S68" s="9">
        <v>0</v>
      </c>
      <c r="T68" s="13" t="s">
        <v>479</v>
      </c>
    </row>
    <row r="69" spans="1:20" x14ac:dyDescent="0.3">
      <c r="A69" t="s">
        <v>316</v>
      </c>
      <c r="B69" s="3" t="s">
        <v>317</v>
      </c>
      <c r="C69" s="3" t="s">
        <v>318</v>
      </c>
      <c r="D69" s="3" t="s">
        <v>319</v>
      </c>
      <c r="E69" s="3" t="s">
        <v>12</v>
      </c>
      <c r="F69" t="s">
        <v>159</v>
      </c>
      <c r="G69" s="3" t="s">
        <v>472</v>
      </c>
      <c r="H69" t="s">
        <v>28</v>
      </c>
      <c r="I69" t="s">
        <v>86</v>
      </c>
      <c r="J69" s="3" t="s">
        <v>15</v>
      </c>
      <c r="K69" s="6">
        <v>15747</v>
      </c>
      <c r="L69" s="7">
        <v>0.85</v>
      </c>
      <c r="M69" s="6">
        <v>13384.95</v>
      </c>
      <c r="N69" s="3" t="s">
        <v>16</v>
      </c>
      <c r="O69" s="3" t="s">
        <v>15</v>
      </c>
      <c r="P69" s="8">
        <v>46078</v>
      </c>
      <c r="Q69" s="3" t="s">
        <v>25</v>
      </c>
      <c r="S69" s="9">
        <v>0</v>
      </c>
    </row>
    <row r="70" spans="1:20" x14ac:dyDescent="0.3">
      <c r="A70" t="s">
        <v>320</v>
      </c>
      <c r="B70" s="3" t="s">
        <v>321</v>
      </c>
      <c r="C70" s="3" t="s">
        <v>322</v>
      </c>
      <c r="D70" s="3" t="s">
        <v>323</v>
      </c>
      <c r="E70" s="3" t="s">
        <v>12</v>
      </c>
      <c r="F70" t="s">
        <v>76</v>
      </c>
      <c r="G70" s="3" t="s">
        <v>472</v>
      </c>
      <c r="H70" t="s">
        <v>13</v>
      </c>
      <c r="I70" t="s">
        <v>77</v>
      </c>
      <c r="J70" s="3" t="s">
        <v>15</v>
      </c>
      <c r="K70" s="6">
        <v>4800</v>
      </c>
      <c r="L70" s="7">
        <v>0.85</v>
      </c>
      <c r="M70" s="6">
        <v>4080</v>
      </c>
      <c r="N70" s="3" t="s">
        <v>16</v>
      </c>
      <c r="O70" s="3" t="s">
        <v>15</v>
      </c>
      <c r="P70" s="8">
        <v>46415</v>
      </c>
      <c r="Q70" s="3" t="s">
        <v>25</v>
      </c>
      <c r="S70" s="9">
        <v>0</v>
      </c>
    </row>
    <row r="71" spans="1:20" x14ac:dyDescent="0.3">
      <c r="A71" t="s">
        <v>324</v>
      </c>
      <c r="B71" s="3" t="s">
        <v>325</v>
      </c>
      <c r="C71" s="3" t="s">
        <v>326</v>
      </c>
      <c r="D71" s="3" t="s">
        <v>327</v>
      </c>
      <c r="E71" s="3" t="s">
        <v>12</v>
      </c>
      <c r="F71" t="s">
        <v>130</v>
      </c>
      <c r="G71" s="3" t="s">
        <v>472</v>
      </c>
      <c r="H71" t="s">
        <v>13</v>
      </c>
      <c r="I71" t="s">
        <v>135</v>
      </c>
      <c r="J71" s="3" t="s">
        <v>15</v>
      </c>
      <c r="K71" s="6">
        <v>18315.32</v>
      </c>
      <c r="L71" s="7">
        <v>0.85</v>
      </c>
      <c r="M71" s="6">
        <v>15568.02</v>
      </c>
      <c r="N71" s="3" t="s">
        <v>16</v>
      </c>
      <c r="O71" s="3" t="s">
        <v>15</v>
      </c>
      <c r="P71" s="8">
        <v>46415</v>
      </c>
      <c r="Q71" s="3" t="s">
        <v>25</v>
      </c>
      <c r="S71" s="9">
        <v>0</v>
      </c>
    </row>
    <row r="72" spans="1:20" x14ac:dyDescent="0.3">
      <c r="A72" t="s">
        <v>324</v>
      </c>
      <c r="B72" s="3" t="s">
        <v>325</v>
      </c>
      <c r="C72" s="3" t="s">
        <v>326</v>
      </c>
      <c r="D72" s="3" t="s">
        <v>328</v>
      </c>
      <c r="E72" s="3" t="s">
        <v>12</v>
      </c>
      <c r="F72" t="s">
        <v>131</v>
      </c>
      <c r="G72" s="3" t="s">
        <v>472</v>
      </c>
      <c r="H72" t="s">
        <v>29</v>
      </c>
      <c r="I72" t="s">
        <v>135</v>
      </c>
      <c r="J72" s="3" t="s">
        <v>15</v>
      </c>
      <c r="K72" s="6">
        <v>11160</v>
      </c>
      <c r="L72" s="7">
        <v>0.85</v>
      </c>
      <c r="M72" s="6">
        <v>9486</v>
      </c>
      <c r="N72" s="3" t="s">
        <v>16</v>
      </c>
      <c r="O72" s="3" t="s">
        <v>15</v>
      </c>
      <c r="P72" s="8">
        <v>46078</v>
      </c>
      <c r="Q72" s="3" t="s">
        <v>25</v>
      </c>
      <c r="S72" s="9">
        <v>0</v>
      </c>
    </row>
    <row r="73" spans="1:20" x14ac:dyDescent="0.3">
      <c r="A73" t="s">
        <v>329</v>
      </c>
      <c r="B73" s="3" t="s">
        <v>330</v>
      </c>
      <c r="C73" s="3" t="s">
        <v>331</v>
      </c>
      <c r="D73" s="3" t="s">
        <v>332</v>
      </c>
      <c r="E73" s="3" t="s">
        <v>12</v>
      </c>
      <c r="F73" t="s">
        <v>333</v>
      </c>
      <c r="G73" s="3" t="s">
        <v>472</v>
      </c>
      <c r="H73" t="s">
        <v>13</v>
      </c>
      <c r="I73" t="s">
        <v>214</v>
      </c>
      <c r="J73" s="3" t="s">
        <v>15</v>
      </c>
      <c r="K73" s="6">
        <v>3630.87</v>
      </c>
      <c r="L73" s="7">
        <v>0.5</v>
      </c>
      <c r="M73" s="6">
        <v>1815.44</v>
      </c>
      <c r="N73" s="3" t="s">
        <v>16</v>
      </c>
      <c r="O73" s="3" t="s">
        <v>15</v>
      </c>
      <c r="P73" s="8">
        <v>46170</v>
      </c>
      <c r="Q73" s="3" t="s">
        <v>25</v>
      </c>
      <c r="S73" s="9">
        <v>0</v>
      </c>
    </row>
    <row r="74" spans="1:20" x14ac:dyDescent="0.3">
      <c r="A74" t="s">
        <v>334</v>
      </c>
      <c r="B74" s="3" t="s">
        <v>335</v>
      </c>
      <c r="C74" s="3" t="s">
        <v>336</v>
      </c>
      <c r="D74" s="3" t="s">
        <v>337</v>
      </c>
      <c r="E74" s="3" t="s">
        <v>12</v>
      </c>
      <c r="F74" t="s">
        <v>338</v>
      </c>
      <c r="G74" s="3" t="s">
        <v>472</v>
      </c>
      <c r="H74" t="s">
        <v>28</v>
      </c>
      <c r="I74" t="s">
        <v>56</v>
      </c>
      <c r="J74" s="3" t="s">
        <v>15</v>
      </c>
      <c r="K74" s="6">
        <v>1650</v>
      </c>
      <c r="L74" s="7">
        <v>0.8</v>
      </c>
      <c r="M74" s="6">
        <v>1320</v>
      </c>
      <c r="N74" s="3" t="s">
        <v>16</v>
      </c>
      <c r="O74" s="3" t="s">
        <v>15</v>
      </c>
      <c r="P74" s="12">
        <v>46050</v>
      </c>
      <c r="Q74" s="3" t="s">
        <v>25</v>
      </c>
      <c r="S74" s="9">
        <v>0</v>
      </c>
      <c r="T74" s="13" t="s">
        <v>479</v>
      </c>
    </row>
    <row r="75" spans="1:20" x14ac:dyDescent="0.3">
      <c r="A75" t="s">
        <v>339</v>
      </c>
      <c r="B75" s="3" t="s">
        <v>340</v>
      </c>
      <c r="C75" s="3" t="s">
        <v>341</v>
      </c>
      <c r="D75" s="3" t="s">
        <v>342</v>
      </c>
      <c r="E75" s="3" t="s">
        <v>12</v>
      </c>
      <c r="F75" t="s">
        <v>343</v>
      </c>
      <c r="G75" s="3" t="s">
        <v>472</v>
      </c>
      <c r="H75" t="s">
        <v>28</v>
      </c>
      <c r="I75" t="s">
        <v>55</v>
      </c>
      <c r="J75" s="3" t="s">
        <v>15</v>
      </c>
      <c r="K75" s="6">
        <v>625.6</v>
      </c>
      <c r="L75" s="7">
        <v>0.25</v>
      </c>
      <c r="M75" s="6">
        <v>156.4</v>
      </c>
      <c r="N75" s="3" t="s">
        <v>16</v>
      </c>
      <c r="O75" s="3" t="s">
        <v>15</v>
      </c>
      <c r="P75" s="12">
        <v>46050</v>
      </c>
      <c r="Q75" s="3" t="s">
        <v>17</v>
      </c>
      <c r="R75" s="6">
        <v>0</v>
      </c>
      <c r="S75" s="9">
        <v>0</v>
      </c>
      <c r="T75" s="13" t="s">
        <v>481</v>
      </c>
    </row>
    <row r="76" spans="1:20" x14ac:dyDescent="0.3">
      <c r="A76" t="s">
        <v>344</v>
      </c>
      <c r="B76" s="3" t="s">
        <v>345</v>
      </c>
      <c r="C76" s="3" t="s">
        <v>346</v>
      </c>
      <c r="D76" s="3" t="s">
        <v>347</v>
      </c>
      <c r="E76" s="3" t="s">
        <v>12</v>
      </c>
      <c r="F76" t="s">
        <v>348</v>
      </c>
      <c r="G76" s="3" t="s">
        <v>472</v>
      </c>
      <c r="H76" t="s">
        <v>28</v>
      </c>
      <c r="I76" t="s">
        <v>40</v>
      </c>
      <c r="J76" s="3" t="s">
        <v>15</v>
      </c>
      <c r="K76" s="6">
        <v>7000</v>
      </c>
      <c r="L76" s="7">
        <v>0.6</v>
      </c>
      <c r="M76" s="6">
        <v>4200</v>
      </c>
      <c r="N76" s="3" t="s">
        <v>16</v>
      </c>
      <c r="O76" s="3" t="s">
        <v>15</v>
      </c>
      <c r="P76" s="12">
        <v>46050</v>
      </c>
      <c r="Q76" s="3" t="s">
        <v>25</v>
      </c>
      <c r="S76" s="9">
        <v>0</v>
      </c>
      <c r="T76" s="13" t="s">
        <v>479</v>
      </c>
    </row>
    <row r="77" spans="1:20" x14ac:dyDescent="0.3">
      <c r="A77" t="s">
        <v>349</v>
      </c>
      <c r="B77" s="3" t="s">
        <v>350</v>
      </c>
      <c r="C77" s="3" t="s">
        <v>351</v>
      </c>
      <c r="D77" s="3" t="s">
        <v>352</v>
      </c>
      <c r="E77" s="3" t="s">
        <v>12</v>
      </c>
      <c r="F77" t="s">
        <v>353</v>
      </c>
      <c r="G77" s="3" t="s">
        <v>472</v>
      </c>
      <c r="H77" t="s">
        <v>13</v>
      </c>
      <c r="I77" t="s">
        <v>14</v>
      </c>
      <c r="J77" s="3" t="s">
        <v>15</v>
      </c>
      <c r="K77" s="6">
        <v>54193.61</v>
      </c>
      <c r="L77" s="7">
        <v>0.8</v>
      </c>
      <c r="M77" s="6">
        <v>43354.89</v>
      </c>
      <c r="N77" s="3" t="s">
        <v>16</v>
      </c>
      <c r="O77" s="3" t="s">
        <v>15</v>
      </c>
      <c r="P77" s="12">
        <v>46050</v>
      </c>
      <c r="Q77" s="3" t="s">
        <v>25</v>
      </c>
      <c r="S77" s="9">
        <v>0</v>
      </c>
      <c r="T77" s="13" t="s">
        <v>479</v>
      </c>
    </row>
    <row r="78" spans="1:20" x14ac:dyDescent="0.3">
      <c r="A78" t="s">
        <v>349</v>
      </c>
      <c r="B78" s="3" t="s">
        <v>350</v>
      </c>
      <c r="C78" s="3" t="s">
        <v>354</v>
      </c>
      <c r="D78" s="3" t="s">
        <v>355</v>
      </c>
      <c r="E78" s="3" t="s">
        <v>12</v>
      </c>
      <c r="F78" t="s">
        <v>356</v>
      </c>
      <c r="G78" s="3" t="s">
        <v>472</v>
      </c>
      <c r="H78" t="s">
        <v>13</v>
      </c>
      <c r="I78" t="s">
        <v>203</v>
      </c>
      <c r="J78" s="3" t="s">
        <v>15</v>
      </c>
      <c r="K78" s="6">
        <v>589.20000000000005</v>
      </c>
      <c r="L78" s="7">
        <v>0.8</v>
      </c>
      <c r="M78" s="6">
        <v>471.36</v>
      </c>
      <c r="N78" s="3" t="s">
        <v>16</v>
      </c>
      <c r="O78" s="3" t="s">
        <v>15</v>
      </c>
      <c r="P78" s="12">
        <v>46050</v>
      </c>
      <c r="Q78" s="3" t="s">
        <v>25</v>
      </c>
      <c r="S78" s="9">
        <v>0</v>
      </c>
      <c r="T78" s="13" t="s">
        <v>479</v>
      </c>
    </row>
    <row r="79" spans="1:20" x14ac:dyDescent="0.3">
      <c r="A79" t="s">
        <v>349</v>
      </c>
      <c r="B79" s="3" t="s">
        <v>350</v>
      </c>
      <c r="C79" s="3" t="s">
        <v>357</v>
      </c>
      <c r="D79" s="3" t="s">
        <v>358</v>
      </c>
      <c r="E79" s="3" t="s">
        <v>12</v>
      </c>
      <c r="F79" t="s">
        <v>359</v>
      </c>
      <c r="G79" s="3" t="s">
        <v>472</v>
      </c>
      <c r="H79" t="s">
        <v>13</v>
      </c>
      <c r="I79" t="s">
        <v>360</v>
      </c>
      <c r="J79" s="3" t="s">
        <v>15</v>
      </c>
      <c r="K79" s="6">
        <v>11194.14</v>
      </c>
      <c r="L79" s="7">
        <v>0.8</v>
      </c>
      <c r="M79" s="6">
        <v>8955.31</v>
      </c>
      <c r="N79" s="3" t="s">
        <v>16</v>
      </c>
      <c r="O79" s="3" t="s">
        <v>15</v>
      </c>
      <c r="P79" s="12">
        <v>46050</v>
      </c>
      <c r="Q79" s="3" t="s">
        <v>25</v>
      </c>
      <c r="S79" s="9">
        <v>0</v>
      </c>
      <c r="T79" s="13" t="s">
        <v>479</v>
      </c>
    </row>
    <row r="80" spans="1:20" x14ac:dyDescent="0.3">
      <c r="A80" t="s">
        <v>361</v>
      </c>
      <c r="B80" s="3" t="s">
        <v>362</v>
      </c>
      <c r="C80" s="3" t="s">
        <v>363</v>
      </c>
      <c r="D80" s="3" t="s">
        <v>364</v>
      </c>
      <c r="E80" s="3" t="s">
        <v>12</v>
      </c>
      <c r="F80" t="s">
        <v>365</v>
      </c>
      <c r="G80" s="3" t="s">
        <v>472</v>
      </c>
      <c r="H80" t="s">
        <v>13</v>
      </c>
      <c r="I80" t="s">
        <v>146</v>
      </c>
      <c r="J80" s="3" t="s">
        <v>15</v>
      </c>
      <c r="K80" s="6">
        <v>15539.68</v>
      </c>
      <c r="L80" s="7">
        <v>0.85</v>
      </c>
      <c r="M80" s="6">
        <v>13208.73</v>
      </c>
      <c r="N80" s="3" t="s">
        <v>16</v>
      </c>
      <c r="O80" s="3" t="s">
        <v>15</v>
      </c>
      <c r="P80" s="12">
        <v>46050</v>
      </c>
      <c r="Q80" s="3" t="s">
        <v>25</v>
      </c>
      <c r="S80" s="9">
        <v>0</v>
      </c>
      <c r="T80" s="13" t="s">
        <v>479</v>
      </c>
    </row>
    <row r="81" spans="1:20" x14ac:dyDescent="0.3">
      <c r="A81" t="s">
        <v>366</v>
      </c>
      <c r="B81" s="3" t="s">
        <v>367</v>
      </c>
      <c r="C81" s="3" t="s">
        <v>368</v>
      </c>
      <c r="D81" s="3" t="s">
        <v>369</v>
      </c>
      <c r="E81" s="3" t="s">
        <v>12</v>
      </c>
      <c r="F81" t="s">
        <v>370</v>
      </c>
      <c r="G81" s="3" t="s">
        <v>472</v>
      </c>
      <c r="H81" t="s">
        <v>13</v>
      </c>
      <c r="I81" t="s">
        <v>371</v>
      </c>
      <c r="J81" s="4" t="s">
        <v>19</v>
      </c>
      <c r="K81" s="6">
        <v>40053.5</v>
      </c>
      <c r="L81" s="7">
        <v>0.4</v>
      </c>
      <c r="M81" s="6">
        <v>16021.4</v>
      </c>
      <c r="N81" s="3" t="s">
        <v>16</v>
      </c>
      <c r="O81" s="3" t="s">
        <v>15</v>
      </c>
      <c r="P81" s="12">
        <v>46050</v>
      </c>
      <c r="Q81" s="3" t="s">
        <v>25</v>
      </c>
      <c r="S81" s="9">
        <v>0</v>
      </c>
      <c r="T81" t="s">
        <v>477</v>
      </c>
    </row>
    <row r="82" spans="1:20" x14ac:dyDescent="0.3">
      <c r="A82" t="s">
        <v>381</v>
      </c>
      <c r="B82" s="3">
        <v>125768</v>
      </c>
      <c r="C82" s="3" t="s">
        <v>383</v>
      </c>
      <c r="D82" s="3" t="s">
        <v>384</v>
      </c>
      <c r="E82" s="3" t="s">
        <v>12</v>
      </c>
      <c r="F82" t="s">
        <v>385</v>
      </c>
      <c r="G82" s="3" t="s">
        <v>472</v>
      </c>
      <c r="H82" t="s">
        <v>13</v>
      </c>
      <c r="I82" t="s">
        <v>14</v>
      </c>
      <c r="J82" s="3" t="s">
        <v>15</v>
      </c>
      <c r="K82" s="6">
        <v>145387.6</v>
      </c>
      <c r="L82" s="7">
        <v>0.5</v>
      </c>
      <c r="M82" s="6">
        <v>72693.8</v>
      </c>
      <c r="O82" s="11" t="s">
        <v>19</v>
      </c>
      <c r="P82" s="8">
        <v>46170</v>
      </c>
      <c r="Q82" s="3" t="s">
        <v>25</v>
      </c>
      <c r="S82" s="9">
        <v>0</v>
      </c>
      <c r="T82" t="s">
        <v>517</v>
      </c>
    </row>
    <row r="83" spans="1:20" x14ac:dyDescent="0.3">
      <c r="A83" t="s">
        <v>381</v>
      </c>
      <c r="B83" s="3" t="s">
        <v>382</v>
      </c>
      <c r="C83" s="3" t="s">
        <v>383</v>
      </c>
      <c r="D83" s="3" t="s">
        <v>386</v>
      </c>
      <c r="E83" s="3" t="s">
        <v>12</v>
      </c>
      <c r="F83" t="s">
        <v>387</v>
      </c>
      <c r="G83" s="3" t="s">
        <v>472</v>
      </c>
      <c r="H83" t="s">
        <v>13</v>
      </c>
      <c r="I83" t="s">
        <v>41</v>
      </c>
      <c r="J83" s="3" t="s">
        <v>15</v>
      </c>
      <c r="K83" s="6">
        <v>23387.5</v>
      </c>
      <c r="L83" s="7">
        <v>0.5</v>
      </c>
      <c r="M83" s="6">
        <v>11693.75</v>
      </c>
      <c r="O83" s="11" t="s">
        <v>19</v>
      </c>
      <c r="P83" s="8">
        <v>46170</v>
      </c>
      <c r="Q83" s="3" t="s">
        <v>25</v>
      </c>
      <c r="S83" s="9">
        <v>0</v>
      </c>
      <c r="T83" t="s">
        <v>517</v>
      </c>
    </row>
    <row r="84" spans="1:20" x14ac:dyDescent="0.3">
      <c r="A84" t="s">
        <v>381</v>
      </c>
      <c r="B84" s="3" t="s">
        <v>382</v>
      </c>
      <c r="C84" s="3" t="s">
        <v>383</v>
      </c>
      <c r="D84" s="3" t="s">
        <v>388</v>
      </c>
      <c r="E84" s="3" t="s">
        <v>12</v>
      </c>
      <c r="F84" t="s">
        <v>389</v>
      </c>
      <c r="G84" s="3" t="s">
        <v>472</v>
      </c>
      <c r="H84" t="s">
        <v>13</v>
      </c>
      <c r="I84" t="s">
        <v>14</v>
      </c>
      <c r="J84" s="3" t="s">
        <v>15</v>
      </c>
      <c r="K84" s="6">
        <v>52031.66</v>
      </c>
      <c r="L84" s="7">
        <v>0.5</v>
      </c>
      <c r="M84" s="6">
        <v>26015.83</v>
      </c>
      <c r="O84" s="11" t="s">
        <v>19</v>
      </c>
      <c r="P84" s="8">
        <v>46170</v>
      </c>
      <c r="Q84" s="3" t="s">
        <v>25</v>
      </c>
      <c r="S84" s="9">
        <v>0</v>
      </c>
      <c r="T84" t="s">
        <v>517</v>
      </c>
    </row>
    <row r="85" spans="1:20" x14ac:dyDescent="0.3">
      <c r="A85" t="s">
        <v>372</v>
      </c>
      <c r="B85" s="3" t="s">
        <v>373</v>
      </c>
      <c r="C85" s="3" t="s">
        <v>374</v>
      </c>
      <c r="D85" s="3" t="s">
        <v>375</v>
      </c>
      <c r="E85" s="3" t="s">
        <v>12</v>
      </c>
      <c r="F85" t="s">
        <v>376</v>
      </c>
      <c r="G85" s="3" t="s">
        <v>472</v>
      </c>
      <c r="H85" t="s">
        <v>13</v>
      </c>
      <c r="I85" t="s">
        <v>84</v>
      </c>
      <c r="J85" s="3" t="s">
        <v>15</v>
      </c>
      <c r="K85" s="6">
        <v>13415.94</v>
      </c>
      <c r="L85" s="7">
        <v>0.8</v>
      </c>
      <c r="M85" s="6">
        <v>10732.75</v>
      </c>
      <c r="N85" s="3" t="s">
        <v>16</v>
      </c>
      <c r="O85" s="3" t="s">
        <v>15</v>
      </c>
      <c r="P85" s="8">
        <v>46170</v>
      </c>
      <c r="Q85" s="3" t="s">
        <v>25</v>
      </c>
      <c r="S85" s="9">
        <v>0</v>
      </c>
    </row>
    <row r="86" spans="1:20" x14ac:dyDescent="0.3">
      <c r="A86" t="s">
        <v>372</v>
      </c>
      <c r="B86" s="3" t="s">
        <v>373</v>
      </c>
      <c r="C86" s="3" t="s">
        <v>374</v>
      </c>
      <c r="D86" s="3" t="s">
        <v>377</v>
      </c>
      <c r="E86" s="3" t="s">
        <v>12</v>
      </c>
      <c r="F86" t="s">
        <v>378</v>
      </c>
      <c r="G86" s="3" t="s">
        <v>472</v>
      </c>
      <c r="H86" t="s">
        <v>28</v>
      </c>
      <c r="I86" t="s">
        <v>84</v>
      </c>
      <c r="J86" s="3" t="s">
        <v>15</v>
      </c>
      <c r="K86" s="6">
        <v>1428.69</v>
      </c>
      <c r="L86" s="7">
        <v>0.8</v>
      </c>
      <c r="M86" s="6">
        <v>1142.95</v>
      </c>
      <c r="N86" s="3" t="s">
        <v>16</v>
      </c>
      <c r="O86" s="3" t="s">
        <v>15</v>
      </c>
      <c r="P86" s="8">
        <v>46170</v>
      </c>
      <c r="Q86" s="3" t="s">
        <v>25</v>
      </c>
      <c r="S86" s="9">
        <v>0</v>
      </c>
    </row>
    <row r="87" spans="1:20" x14ac:dyDescent="0.3">
      <c r="A87" t="s">
        <v>372</v>
      </c>
      <c r="B87" s="3" t="s">
        <v>373</v>
      </c>
      <c r="C87" s="3" t="s">
        <v>374</v>
      </c>
      <c r="D87" s="3" t="s">
        <v>379</v>
      </c>
      <c r="E87" s="3" t="s">
        <v>12</v>
      </c>
      <c r="F87" t="s">
        <v>380</v>
      </c>
      <c r="G87" s="3" t="s">
        <v>472</v>
      </c>
      <c r="H87" t="s">
        <v>13</v>
      </c>
      <c r="I87" t="s">
        <v>84</v>
      </c>
      <c r="J87" s="3" t="s">
        <v>15</v>
      </c>
      <c r="K87" s="6">
        <v>37396.39</v>
      </c>
      <c r="L87" s="7">
        <v>0.8</v>
      </c>
      <c r="M87" s="6">
        <v>29917.11</v>
      </c>
      <c r="N87" s="3" t="s">
        <v>16</v>
      </c>
      <c r="O87" s="3" t="s">
        <v>15</v>
      </c>
      <c r="P87" s="8">
        <v>46170</v>
      </c>
      <c r="Q87" s="3" t="s">
        <v>25</v>
      </c>
      <c r="S87" s="9">
        <v>0</v>
      </c>
    </row>
    <row r="88" spans="1:20" x14ac:dyDescent="0.3">
      <c r="A88" t="s">
        <v>390</v>
      </c>
      <c r="B88" s="3" t="s">
        <v>391</v>
      </c>
      <c r="C88" s="3" t="s">
        <v>392</v>
      </c>
      <c r="D88" s="3" t="s">
        <v>393</v>
      </c>
      <c r="E88" s="3" t="s">
        <v>12</v>
      </c>
      <c r="F88" t="s">
        <v>394</v>
      </c>
      <c r="G88" s="3" t="s">
        <v>472</v>
      </c>
      <c r="H88" t="s">
        <v>28</v>
      </c>
      <c r="I88" t="s">
        <v>136</v>
      </c>
      <c r="J88" s="3" t="s">
        <v>15</v>
      </c>
      <c r="K88" s="6">
        <v>8199</v>
      </c>
      <c r="L88" s="7">
        <v>0.5</v>
      </c>
      <c r="M88" s="6">
        <v>4099.5</v>
      </c>
      <c r="N88" s="3" t="s">
        <v>16</v>
      </c>
      <c r="O88" s="3" t="s">
        <v>15</v>
      </c>
      <c r="P88" s="8">
        <v>46170</v>
      </c>
      <c r="Q88" s="3" t="s">
        <v>25</v>
      </c>
      <c r="S88" s="9">
        <v>0</v>
      </c>
    </row>
    <row r="89" spans="1:20" x14ac:dyDescent="0.3">
      <c r="A89" t="s">
        <v>390</v>
      </c>
      <c r="B89" s="3" t="s">
        <v>391</v>
      </c>
      <c r="C89" s="3" t="s">
        <v>392</v>
      </c>
      <c r="D89" s="3" t="s">
        <v>395</v>
      </c>
      <c r="E89" s="3" t="s">
        <v>12</v>
      </c>
      <c r="F89" t="s">
        <v>396</v>
      </c>
      <c r="G89" s="3" t="s">
        <v>472</v>
      </c>
      <c r="H89" t="s">
        <v>28</v>
      </c>
      <c r="I89" t="s">
        <v>136</v>
      </c>
      <c r="J89" s="3" t="s">
        <v>15</v>
      </c>
      <c r="K89" s="6">
        <v>46302</v>
      </c>
      <c r="L89" s="7">
        <v>0.5</v>
      </c>
      <c r="M89" s="6">
        <v>23151</v>
      </c>
      <c r="N89" s="3" t="s">
        <v>16</v>
      </c>
      <c r="O89" s="3" t="s">
        <v>15</v>
      </c>
      <c r="P89" s="8">
        <v>46170</v>
      </c>
      <c r="Q89" s="3" t="s">
        <v>25</v>
      </c>
      <c r="S89" s="9">
        <v>0</v>
      </c>
    </row>
    <row r="90" spans="1:20" x14ac:dyDescent="0.3">
      <c r="A90" t="s">
        <v>390</v>
      </c>
      <c r="B90" s="3" t="s">
        <v>391</v>
      </c>
      <c r="C90" s="3" t="s">
        <v>392</v>
      </c>
      <c r="D90" s="3" t="s">
        <v>397</v>
      </c>
      <c r="E90" s="3" t="s">
        <v>12</v>
      </c>
      <c r="F90" t="s">
        <v>398</v>
      </c>
      <c r="G90" s="3" t="s">
        <v>472</v>
      </c>
      <c r="H90" t="s">
        <v>28</v>
      </c>
      <c r="I90" t="s">
        <v>136</v>
      </c>
      <c r="J90" s="3" t="s">
        <v>15</v>
      </c>
      <c r="K90" s="6">
        <v>31656.84</v>
      </c>
      <c r="L90" s="7">
        <v>0.5</v>
      </c>
      <c r="M90" s="6">
        <v>15828.42</v>
      </c>
      <c r="N90" s="3" t="s">
        <v>16</v>
      </c>
      <c r="O90" s="3" t="s">
        <v>15</v>
      </c>
      <c r="P90" s="8">
        <v>46170</v>
      </c>
      <c r="Q90" s="3" t="s">
        <v>25</v>
      </c>
      <c r="S90" s="9">
        <v>0</v>
      </c>
    </row>
    <row r="91" spans="1:20" x14ac:dyDescent="0.3">
      <c r="A91" t="s">
        <v>399</v>
      </c>
      <c r="B91" s="3" t="s">
        <v>400</v>
      </c>
      <c r="C91" s="3" t="s">
        <v>401</v>
      </c>
      <c r="D91" s="3" t="s">
        <v>402</v>
      </c>
      <c r="E91" s="3" t="s">
        <v>12</v>
      </c>
      <c r="F91" t="s">
        <v>115</v>
      </c>
      <c r="G91" s="3" t="s">
        <v>472</v>
      </c>
      <c r="H91" t="s">
        <v>13</v>
      </c>
      <c r="I91" t="s">
        <v>116</v>
      </c>
      <c r="J91" s="3" t="s">
        <v>15</v>
      </c>
      <c r="K91" s="6">
        <v>6025</v>
      </c>
      <c r="L91" s="7">
        <v>0.5</v>
      </c>
      <c r="M91" s="6">
        <v>3012.5</v>
      </c>
      <c r="N91" s="3" t="s">
        <v>16</v>
      </c>
      <c r="O91" s="3" t="s">
        <v>15</v>
      </c>
      <c r="P91" s="8">
        <v>46170</v>
      </c>
      <c r="Q91" s="3" t="s">
        <v>25</v>
      </c>
      <c r="S91" s="9">
        <v>0</v>
      </c>
    </row>
    <row r="92" spans="1:20" x14ac:dyDescent="0.3">
      <c r="A92" t="s">
        <v>403</v>
      </c>
      <c r="B92" s="3" t="s">
        <v>404</v>
      </c>
      <c r="C92" s="3" t="s">
        <v>405</v>
      </c>
      <c r="D92" s="3" t="s">
        <v>406</v>
      </c>
      <c r="E92" s="3" t="s">
        <v>12</v>
      </c>
      <c r="F92" t="s">
        <v>407</v>
      </c>
      <c r="G92" s="3" t="s">
        <v>472</v>
      </c>
      <c r="H92" t="s">
        <v>29</v>
      </c>
      <c r="I92" t="s">
        <v>224</v>
      </c>
      <c r="J92" s="3" t="s">
        <v>15</v>
      </c>
      <c r="K92" s="6">
        <v>1384.4</v>
      </c>
      <c r="L92" s="7">
        <v>0.85</v>
      </c>
      <c r="M92" s="6">
        <v>1176.74</v>
      </c>
      <c r="N92" s="3" t="s">
        <v>16</v>
      </c>
      <c r="O92" s="3" t="s">
        <v>15</v>
      </c>
      <c r="P92" s="12">
        <v>46050</v>
      </c>
      <c r="Q92" s="3" t="s">
        <v>25</v>
      </c>
      <c r="S92" s="9">
        <v>0</v>
      </c>
      <c r="T92" s="13" t="s">
        <v>479</v>
      </c>
    </row>
    <row r="93" spans="1:20" x14ac:dyDescent="0.3">
      <c r="A93" t="s">
        <v>408</v>
      </c>
      <c r="B93" s="3" t="s">
        <v>409</v>
      </c>
      <c r="C93" s="3" t="s">
        <v>410</v>
      </c>
      <c r="D93" s="3" t="s">
        <v>411</v>
      </c>
      <c r="E93" s="3" t="s">
        <v>12</v>
      </c>
      <c r="F93" t="s">
        <v>412</v>
      </c>
      <c r="G93" s="3" t="s">
        <v>472</v>
      </c>
      <c r="H93" t="s">
        <v>29</v>
      </c>
      <c r="I93" t="s">
        <v>413</v>
      </c>
      <c r="J93" s="3" t="s">
        <v>15</v>
      </c>
      <c r="K93" s="6">
        <v>2602.58</v>
      </c>
      <c r="L93" s="7">
        <v>0.85</v>
      </c>
      <c r="M93" s="6">
        <v>2212.19</v>
      </c>
      <c r="N93" s="3" t="s">
        <v>16</v>
      </c>
      <c r="O93" s="3" t="s">
        <v>15</v>
      </c>
      <c r="P93" s="12">
        <v>46050</v>
      </c>
      <c r="Q93" s="3" t="s">
        <v>25</v>
      </c>
      <c r="S93" s="9">
        <v>0</v>
      </c>
      <c r="T93" s="13" t="s">
        <v>479</v>
      </c>
    </row>
    <row r="94" spans="1:20" x14ac:dyDescent="0.3">
      <c r="A94" t="s">
        <v>414</v>
      </c>
      <c r="B94" s="3" t="s">
        <v>415</v>
      </c>
      <c r="C94" s="3" t="s">
        <v>416</v>
      </c>
      <c r="D94" s="3" t="s">
        <v>417</v>
      </c>
      <c r="E94" s="3" t="s">
        <v>12</v>
      </c>
      <c r="F94" t="s">
        <v>418</v>
      </c>
      <c r="G94" s="3" t="s">
        <v>472</v>
      </c>
      <c r="H94" t="s">
        <v>13</v>
      </c>
      <c r="I94" t="s">
        <v>41</v>
      </c>
      <c r="J94" s="3" t="s">
        <v>15</v>
      </c>
      <c r="K94" s="6">
        <v>25962.48</v>
      </c>
      <c r="L94" s="7">
        <v>0.8</v>
      </c>
      <c r="M94" s="6">
        <v>20769.98</v>
      </c>
      <c r="O94" s="11" t="s">
        <v>19</v>
      </c>
      <c r="P94" s="12">
        <v>46050</v>
      </c>
      <c r="Q94" s="3" t="s">
        <v>25</v>
      </c>
      <c r="S94" s="9">
        <v>0</v>
      </c>
      <c r="T94" t="s">
        <v>517</v>
      </c>
    </row>
    <row r="95" spans="1:20" x14ac:dyDescent="0.3">
      <c r="A95" t="s">
        <v>414</v>
      </c>
      <c r="B95" s="3" t="s">
        <v>415</v>
      </c>
      <c r="C95" s="3" t="s">
        <v>419</v>
      </c>
      <c r="D95" s="3" t="s">
        <v>420</v>
      </c>
      <c r="E95" s="3" t="s">
        <v>12</v>
      </c>
      <c r="F95" t="s">
        <v>421</v>
      </c>
      <c r="G95" s="3" t="s">
        <v>472</v>
      </c>
      <c r="H95" t="s">
        <v>13</v>
      </c>
      <c r="I95" t="s">
        <v>214</v>
      </c>
      <c r="J95" s="3" t="s">
        <v>15</v>
      </c>
      <c r="K95" s="6">
        <v>2229.41</v>
      </c>
      <c r="L95" s="7">
        <v>0.8</v>
      </c>
      <c r="M95" s="6">
        <v>1783.53</v>
      </c>
      <c r="O95" s="11" t="s">
        <v>19</v>
      </c>
      <c r="P95" s="12">
        <v>46050</v>
      </c>
      <c r="Q95" s="3" t="s">
        <v>25</v>
      </c>
      <c r="S95" s="9">
        <v>0</v>
      </c>
      <c r="T95" t="s">
        <v>517</v>
      </c>
    </row>
    <row r="96" spans="1:20" x14ac:dyDescent="0.3">
      <c r="A96" t="s">
        <v>414</v>
      </c>
      <c r="B96" s="3" t="s">
        <v>415</v>
      </c>
      <c r="C96" s="3" t="s">
        <v>422</v>
      </c>
      <c r="D96" s="3" t="s">
        <v>423</v>
      </c>
      <c r="E96" s="3" t="s">
        <v>12</v>
      </c>
      <c r="F96" t="s">
        <v>424</v>
      </c>
      <c r="G96" s="3" t="s">
        <v>472</v>
      </c>
      <c r="H96" t="s">
        <v>13</v>
      </c>
      <c r="I96" t="s">
        <v>27</v>
      </c>
      <c r="J96" s="3" t="s">
        <v>15</v>
      </c>
      <c r="K96" s="6">
        <v>4565</v>
      </c>
      <c r="L96" s="7">
        <v>0.8</v>
      </c>
      <c r="M96" s="6">
        <v>3652</v>
      </c>
      <c r="O96" s="11" t="s">
        <v>19</v>
      </c>
      <c r="P96" s="12">
        <v>46050</v>
      </c>
      <c r="Q96" s="3" t="s">
        <v>25</v>
      </c>
      <c r="S96" s="9">
        <v>0</v>
      </c>
      <c r="T96" t="s">
        <v>517</v>
      </c>
    </row>
    <row r="97" spans="1:20" x14ac:dyDescent="0.3">
      <c r="A97" t="s">
        <v>425</v>
      </c>
      <c r="B97" s="3" t="s">
        <v>426</v>
      </c>
      <c r="C97" s="3" t="s">
        <v>427</v>
      </c>
      <c r="D97" s="3" t="s">
        <v>428</v>
      </c>
      <c r="E97" s="3" t="s">
        <v>12</v>
      </c>
      <c r="F97" t="s">
        <v>429</v>
      </c>
      <c r="G97" s="3" t="s">
        <v>472</v>
      </c>
      <c r="H97" t="s">
        <v>28</v>
      </c>
      <c r="I97" t="s">
        <v>165</v>
      </c>
      <c r="J97" s="3" t="s">
        <v>15</v>
      </c>
      <c r="K97" s="6">
        <v>46000</v>
      </c>
      <c r="L97" s="7">
        <v>0.85</v>
      </c>
      <c r="M97" s="6">
        <v>39100</v>
      </c>
      <c r="N97" s="3" t="s">
        <v>16</v>
      </c>
      <c r="O97" s="3" t="s">
        <v>15</v>
      </c>
      <c r="P97" s="12">
        <v>46050</v>
      </c>
      <c r="Q97" s="3" t="s">
        <v>25</v>
      </c>
      <c r="S97" s="9">
        <v>0</v>
      </c>
      <c r="T97" s="13" t="s">
        <v>479</v>
      </c>
    </row>
    <row r="98" spans="1:20" x14ac:dyDescent="0.3">
      <c r="A98" t="s">
        <v>430</v>
      </c>
      <c r="B98" s="3" t="s">
        <v>431</v>
      </c>
      <c r="C98" s="3" t="s">
        <v>432</v>
      </c>
      <c r="D98" s="3" t="s">
        <v>433</v>
      </c>
      <c r="E98" s="3" t="s">
        <v>12</v>
      </c>
      <c r="F98" t="s">
        <v>434</v>
      </c>
      <c r="G98" s="3" t="s">
        <v>472</v>
      </c>
      <c r="H98" t="s">
        <v>13</v>
      </c>
      <c r="I98" t="s">
        <v>31</v>
      </c>
      <c r="J98" s="3" t="s">
        <v>15</v>
      </c>
      <c r="K98" s="6">
        <v>10221.59</v>
      </c>
      <c r="L98" s="7">
        <v>0.85</v>
      </c>
      <c r="M98" s="6">
        <v>8688.35</v>
      </c>
      <c r="N98" s="3" t="s">
        <v>16</v>
      </c>
      <c r="O98" s="3" t="s">
        <v>15</v>
      </c>
      <c r="P98" s="8">
        <v>46415</v>
      </c>
      <c r="Q98" s="3" t="s">
        <v>25</v>
      </c>
      <c r="S98" s="9">
        <v>0</v>
      </c>
    </row>
    <row r="99" spans="1:20" x14ac:dyDescent="0.3">
      <c r="A99" t="s">
        <v>435</v>
      </c>
      <c r="B99" s="3" t="s">
        <v>436</v>
      </c>
      <c r="C99" s="3" t="s">
        <v>437</v>
      </c>
      <c r="D99" s="3" t="s">
        <v>438</v>
      </c>
      <c r="E99" s="3" t="s">
        <v>12</v>
      </c>
      <c r="F99" t="s">
        <v>439</v>
      </c>
      <c r="G99" s="3" t="s">
        <v>472</v>
      </c>
      <c r="H99" t="s">
        <v>13</v>
      </c>
      <c r="I99" t="s">
        <v>227</v>
      </c>
      <c r="J99" s="3" t="s">
        <v>15</v>
      </c>
      <c r="K99" s="6">
        <v>8955</v>
      </c>
      <c r="L99" s="7">
        <v>0.6</v>
      </c>
      <c r="M99" s="6">
        <v>5373</v>
      </c>
      <c r="N99" s="3" t="s">
        <v>16</v>
      </c>
      <c r="O99" s="3" t="s">
        <v>15</v>
      </c>
      <c r="P99" s="8">
        <v>46415</v>
      </c>
      <c r="Q99" s="3" t="s">
        <v>25</v>
      </c>
      <c r="S99" s="9">
        <v>0</v>
      </c>
    </row>
    <row r="100" spans="1:20" x14ac:dyDescent="0.3">
      <c r="A100" t="s">
        <v>435</v>
      </c>
      <c r="B100" s="3" t="s">
        <v>436</v>
      </c>
      <c r="C100" s="3" t="s">
        <v>437</v>
      </c>
      <c r="D100" s="3" t="s">
        <v>440</v>
      </c>
      <c r="E100" s="3" t="s">
        <v>12</v>
      </c>
      <c r="F100" t="s">
        <v>441</v>
      </c>
      <c r="G100" s="3" t="s">
        <v>472</v>
      </c>
      <c r="H100" t="s">
        <v>13</v>
      </c>
      <c r="I100" t="s">
        <v>442</v>
      </c>
      <c r="J100" s="3" t="s">
        <v>15</v>
      </c>
      <c r="K100" s="6">
        <v>18159</v>
      </c>
      <c r="L100" s="7">
        <v>0.6</v>
      </c>
      <c r="M100" s="6">
        <v>10895.4</v>
      </c>
      <c r="N100" s="3" t="s">
        <v>16</v>
      </c>
      <c r="O100" s="3" t="s">
        <v>15</v>
      </c>
      <c r="P100" s="8">
        <v>46415</v>
      </c>
      <c r="Q100" s="3" t="s">
        <v>25</v>
      </c>
      <c r="S100" s="9">
        <v>0</v>
      </c>
    </row>
    <row r="101" spans="1:20" x14ac:dyDescent="0.3">
      <c r="A101" t="s">
        <v>443</v>
      </c>
      <c r="B101" s="3" t="s">
        <v>444</v>
      </c>
      <c r="C101" s="3" t="s">
        <v>445</v>
      </c>
      <c r="D101" s="3" t="s">
        <v>446</v>
      </c>
      <c r="E101" s="3" t="s">
        <v>12</v>
      </c>
      <c r="F101" t="s">
        <v>13</v>
      </c>
      <c r="G101" s="3" t="s">
        <v>472</v>
      </c>
      <c r="H101" t="s">
        <v>13</v>
      </c>
      <c r="I101" t="s">
        <v>85</v>
      </c>
      <c r="J101" s="3" t="s">
        <v>15</v>
      </c>
      <c r="K101" s="6">
        <v>3285.12</v>
      </c>
      <c r="L101" s="7">
        <v>0.6</v>
      </c>
      <c r="M101" s="6">
        <v>1971.07</v>
      </c>
      <c r="N101" s="3" t="s">
        <v>16</v>
      </c>
      <c r="O101" s="3" t="s">
        <v>15</v>
      </c>
      <c r="P101" s="8">
        <v>46415</v>
      </c>
      <c r="Q101" s="3" t="s">
        <v>25</v>
      </c>
      <c r="S101" s="9">
        <v>0</v>
      </c>
    </row>
    <row r="102" spans="1:20" x14ac:dyDescent="0.3">
      <c r="A102" t="s">
        <v>443</v>
      </c>
      <c r="B102" s="3" t="s">
        <v>444</v>
      </c>
      <c r="C102" s="3" t="s">
        <v>445</v>
      </c>
      <c r="D102" s="3" t="s">
        <v>447</v>
      </c>
      <c r="E102" s="3" t="s">
        <v>12</v>
      </c>
      <c r="F102" t="s">
        <v>159</v>
      </c>
      <c r="G102" s="3" t="s">
        <v>472</v>
      </c>
      <c r="H102" t="s">
        <v>28</v>
      </c>
      <c r="I102" t="s">
        <v>448</v>
      </c>
      <c r="J102" s="3" t="s">
        <v>15</v>
      </c>
      <c r="K102" s="6">
        <v>4800</v>
      </c>
      <c r="L102" s="7">
        <v>0.6</v>
      </c>
      <c r="M102" s="6">
        <v>2880</v>
      </c>
      <c r="N102" s="3" t="s">
        <v>16</v>
      </c>
      <c r="O102" s="3" t="s">
        <v>15</v>
      </c>
      <c r="P102" s="8">
        <v>46078</v>
      </c>
      <c r="Q102" s="3" t="s">
        <v>25</v>
      </c>
      <c r="S102" s="9">
        <v>0</v>
      </c>
    </row>
    <row r="103" spans="1:20" x14ac:dyDescent="0.3">
      <c r="A103" t="s">
        <v>449</v>
      </c>
      <c r="B103" s="3" t="s">
        <v>450</v>
      </c>
      <c r="C103" s="3" t="s">
        <v>451</v>
      </c>
      <c r="D103" s="3" t="s">
        <v>452</v>
      </c>
      <c r="E103" s="3" t="s">
        <v>12</v>
      </c>
      <c r="F103" t="s">
        <v>453</v>
      </c>
      <c r="G103" s="3" t="s">
        <v>472</v>
      </c>
      <c r="H103" t="s">
        <v>28</v>
      </c>
      <c r="I103" t="s">
        <v>40</v>
      </c>
      <c r="J103" s="3" t="s">
        <v>15</v>
      </c>
      <c r="K103" s="6">
        <v>2660</v>
      </c>
      <c r="L103" s="7">
        <v>0.85</v>
      </c>
      <c r="M103" s="6">
        <v>2261</v>
      </c>
      <c r="N103" s="3" t="s">
        <v>16</v>
      </c>
      <c r="O103" s="3" t="s">
        <v>15</v>
      </c>
      <c r="P103" s="12">
        <v>46050</v>
      </c>
      <c r="Q103" s="3" t="s">
        <v>25</v>
      </c>
      <c r="S103" s="9">
        <v>0</v>
      </c>
      <c r="T103" s="13" t="s">
        <v>479</v>
      </c>
    </row>
    <row r="104" spans="1:20" x14ac:dyDescent="0.3">
      <c r="A104" t="s">
        <v>454</v>
      </c>
      <c r="B104" s="3" t="s">
        <v>455</v>
      </c>
      <c r="C104" s="3" t="s">
        <v>456</v>
      </c>
      <c r="D104" s="3" t="s">
        <v>457</v>
      </c>
      <c r="E104" s="3" t="s">
        <v>12</v>
      </c>
      <c r="F104" t="s">
        <v>458</v>
      </c>
      <c r="G104" s="3" t="s">
        <v>472</v>
      </c>
      <c r="H104" t="s">
        <v>13</v>
      </c>
      <c r="I104" t="s">
        <v>203</v>
      </c>
      <c r="J104" s="3" t="s">
        <v>15</v>
      </c>
      <c r="K104" s="6">
        <v>52186.7</v>
      </c>
      <c r="L104" s="7">
        <v>0.8</v>
      </c>
      <c r="M104" s="6">
        <v>41749.360000000001</v>
      </c>
      <c r="N104" s="3" t="s">
        <v>16</v>
      </c>
      <c r="O104" s="3" t="s">
        <v>15</v>
      </c>
      <c r="P104" s="8">
        <v>46170</v>
      </c>
      <c r="Q104" s="3" t="s">
        <v>25</v>
      </c>
      <c r="S104" s="9">
        <v>0</v>
      </c>
    </row>
    <row r="105" spans="1:20" x14ac:dyDescent="0.3">
      <c r="A105" t="s">
        <v>454</v>
      </c>
      <c r="B105" t="s">
        <v>455</v>
      </c>
      <c r="C105" t="s">
        <v>511</v>
      </c>
      <c r="D105" s="3" t="s">
        <v>512</v>
      </c>
      <c r="E105" s="3" t="s">
        <v>484</v>
      </c>
      <c r="F105" t="s">
        <v>513</v>
      </c>
      <c r="G105" s="3" t="s">
        <v>472</v>
      </c>
      <c r="H105" t="s">
        <v>13</v>
      </c>
      <c r="I105" t="s">
        <v>98</v>
      </c>
      <c r="J105" s="3" t="s">
        <v>15</v>
      </c>
      <c r="K105" s="6">
        <v>51943.3</v>
      </c>
      <c r="L105" s="7">
        <v>0.8</v>
      </c>
      <c r="M105" s="6">
        <v>41554.639999999999</v>
      </c>
      <c r="N105" s="3" t="s">
        <v>16</v>
      </c>
      <c r="O105" s="3" t="s">
        <v>15</v>
      </c>
      <c r="P105" s="8">
        <v>46170</v>
      </c>
      <c r="Q105" s="3" t="s">
        <v>25</v>
      </c>
      <c r="S105" s="7">
        <f>R105/M105</f>
        <v>0</v>
      </c>
    </row>
    <row r="106" spans="1:20" x14ac:dyDescent="0.3">
      <c r="A106" t="s">
        <v>459</v>
      </c>
      <c r="B106" s="3" t="s">
        <v>460</v>
      </c>
      <c r="C106" s="3" t="s">
        <v>461</v>
      </c>
      <c r="D106" s="3" t="s">
        <v>462</v>
      </c>
      <c r="E106" s="3" t="s">
        <v>12</v>
      </c>
      <c r="F106" t="s">
        <v>463</v>
      </c>
      <c r="G106" s="3" t="s">
        <v>472</v>
      </c>
      <c r="H106" t="s">
        <v>13</v>
      </c>
      <c r="I106" t="s">
        <v>132</v>
      </c>
      <c r="J106" s="3" t="s">
        <v>15</v>
      </c>
      <c r="K106" s="6">
        <v>4092.24</v>
      </c>
      <c r="L106" s="7">
        <v>0.6</v>
      </c>
      <c r="M106" s="6">
        <v>2455.34</v>
      </c>
      <c r="N106" s="3" t="s">
        <v>16</v>
      </c>
      <c r="O106" s="3" t="s">
        <v>15</v>
      </c>
      <c r="P106" s="12">
        <v>46050</v>
      </c>
      <c r="Q106" s="3" t="s">
        <v>25</v>
      </c>
      <c r="S106" s="9">
        <v>0</v>
      </c>
      <c r="T106" s="13" t="s">
        <v>479</v>
      </c>
    </row>
    <row r="107" spans="1:20" x14ac:dyDescent="0.3">
      <c r="A107" t="s">
        <v>459</v>
      </c>
      <c r="B107" s="3" t="s">
        <v>460</v>
      </c>
      <c r="C107" s="3" t="s">
        <v>461</v>
      </c>
      <c r="D107" s="3" t="s">
        <v>464</v>
      </c>
      <c r="E107" s="3" t="s">
        <v>12</v>
      </c>
      <c r="F107" t="s">
        <v>127</v>
      </c>
      <c r="G107" s="3" t="s">
        <v>472</v>
      </c>
      <c r="H107" t="s">
        <v>13</v>
      </c>
      <c r="I107" t="s">
        <v>66</v>
      </c>
      <c r="J107" s="3" t="s">
        <v>15</v>
      </c>
      <c r="K107" s="6">
        <v>69838.2</v>
      </c>
      <c r="L107" s="7">
        <v>0.6</v>
      </c>
      <c r="M107" s="6">
        <v>41902.92</v>
      </c>
      <c r="N107" s="3" t="s">
        <v>16</v>
      </c>
      <c r="O107" s="3" t="s">
        <v>15</v>
      </c>
      <c r="P107" s="8">
        <v>46415</v>
      </c>
      <c r="Q107" s="3" t="s">
        <v>25</v>
      </c>
      <c r="S107" s="9">
        <v>0</v>
      </c>
    </row>
    <row r="108" spans="1:20" x14ac:dyDescent="0.3">
      <c r="A108" t="s">
        <v>459</v>
      </c>
      <c r="B108" s="3" t="s">
        <v>460</v>
      </c>
      <c r="C108" s="3" t="s">
        <v>461</v>
      </c>
      <c r="D108" s="3" t="s">
        <v>465</v>
      </c>
      <c r="E108" s="3" t="s">
        <v>12</v>
      </c>
      <c r="F108" t="s">
        <v>466</v>
      </c>
      <c r="G108" s="3" t="s">
        <v>472</v>
      </c>
      <c r="H108" t="s">
        <v>13</v>
      </c>
      <c r="I108" t="s">
        <v>132</v>
      </c>
      <c r="J108" s="3" t="s">
        <v>15</v>
      </c>
      <c r="K108" s="6">
        <v>6419.04</v>
      </c>
      <c r="L108" s="7">
        <v>0.6</v>
      </c>
      <c r="M108" s="6">
        <v>3851.42</v>
      </c>
      <c r="N108" s="3" t="s">
        <v>16</v>
      </c>
      <c r="O108" s="3" t="s">
        <v>15</v>
      </c>
      <c r="P108" s="12">
        <v>46050</v>
      </c>
      <c r="Q108" s="3" t="s">
        <v>25</v>
      </c>
      <c r="S108" s="9">
        <v>0</v>
      </c>
      <c r="T108" s="13" t="s">
        <v>479</v>
      </c>
    </row>
    <row r="109" spans="1:20" x14ac:dyDescent="0.3">
      <c r="A109" t="s">
        <v>459</v>
      </c>
      <c r="B109" s="3" t="s">
        <v>460</v>
      </c>
      <c r="C109" s="3" t="s">
        <v>461</v>
      </c>
      <c r="D109" s="3" t="s">
        <v>467</v>
      </c>
      <c r="E109" s="3" t="s">
        <v>12</v>
      </c>
      <c r="F109" t="s">
        <v>468</v>
      </c>
      <c r="G109" s="3" t="s">
        <v>472</v>
      </c>
      <c r="H109" t="s">
        <v>13</v>
      </c>
      <c r="I109" t="s">
        <v>66</v>
      </c>
      <c r="J109" s="3" t="s">
        <v>15</v>
      </c>
      <c r="K109" s="6">
        <v>12172.32</v>
      </c>
      <c r="L109" s="7">
        <v>0.6</v>
      </c>
      <c r="M109" s="6">
        <v>7303.39</v>
      </c>
      <c r="N109" s="3" t="s">
        <v>16</v>
      </c>
      <c r="O109" s="3" t="s">
        <v>15</v>
      </c>
      <c r="P109" s="12">
        <v>46050</v>
      </c>
      <c r="Q109" s="3" t="s">
        <v>25</v>
      </c>
      <c r="S109" s="9">
        <v>0</v>
      </c>
      <c r="T109" s="13" t="s">
        <v>479</v>
      </c>
    </row>
    <row r="110" spans="1:20" x14ac:dyDescent="0.3">
      <c r="A110" t="s">
        <v>459</v>
      </c>
      <c r="B110" t="s">
        <v>460</v>
      </c>
      <c r="C110" t="s">
        <v>514</v>
      </c>
      <c r="D110" s="3" t="s">
        <v>515</v>
      </c>
      <c r="E110" s="3" t="s">
        <v>484</v>
      </c>
      <c r="F110" t="s">
        <v>516</v>
      </c>
      <c r="G110" s="3" t="s">
        <v>472</v>
      </c>
      <c r="H110" t="s">
        <v>13</v>
      </c>
      <c r="I110" t="s">
        <v>66</v>
      </c>
      <c r="J110" s="3" t="s">
        <v>15</v>
      </c>
      <c r="K110" s="6">
        <v>27974.7</v>
      </c>
      <c r="L110" s="7">
        <v>0.5</v>
      </c>
      <c r="M110" s="6">
        <v>13987.35</v>
      </c>
      <c r="N110" s="3" t="s">
        <v>16</v>
      </c>
      <c r="O110" s="3" t="s">
        <v>15</v>
      </c>
      <c r="P110" s="12">
        <v>46050</v>
      </c>
      <c r="Q110" s="3" t="s">
        <v>25</v>
      </c>
      <c r="S110" s="7">
        <f>R110/M110</f>
        <v>0</v>
      </c>
      <c r="T110" s="13" t="s">
        <v>479</v>
      </c>
    </row>
  </sheetData>
  <autoFilter ref="A1:S110" xr:uid="{8A59B5ED-712E-4CBE-ACB5-F0B22E20587A}"/>
  <sortState xmlns:xlrd2="http://schemas.microsoft.com/office/spreadsheetml/2017/richdata2" ref="A2:T110">
    <sortCondition ref="A2:A110"/>
  </sortState>
  <pageMargins left="0.7" right="0.7" top="0.75" bottom="0.75" header="0.3" footer="0.3"/>
  <ignoredErrors>
    <ignoredError sqref="D2:D13 D14:E25 D26:E110 E2:E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FY2023-2024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Germann</dc:creator>
  <cp:lastModifiedBy>Lorrie Germann</cp:lastModifiedBy>
  <dcterms:created xsi:type="dcterms:W3CDTF">2026-01-24T16:07:10Z</dcterms:created>
  <dcterms:modified xsi:type="dcterms:W3CDTF">2026-01-26T14:32:02Z</dcterms:modified>
</cp:coreProperties>
</file>