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sch\Documents\CYBERSECURITY\OPEN DATA\"/>
    </mc:Choice>
  </mc:AlternateContent>
  <xr:revisionPtr revIDLastSave="0" documentId="13_ncr:1_{2BEF43C9-F560-47EA-9857-F0FE6DA94F08}" xr6:coauthVersionLast="47" xr6:coauthVersionMax="47" xr10:uidLastSave="{00000000-0000-0000-0000-000000000000}"/>
  <bookViews>
    <workbookView xWindow="-120" yWindow="-120" windowWidth="29040" windowHeight="15720" xr2:uid="{4863D3EA-BE4F-4AAF-81E4-595D1E08BF8E}"/>
  </bookViews>
  <sheets>
    <sheet name="Sheet1" sheetId="1" r:id="rId1"/>
  </sheets>
  <definedNames>
    <definedName name="_xlnm._FilterDatabase" localSheetId="0" hidden="1">Sheet1!$A$1:$AA$34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2" i="1"/>
</calcChain>
</file>

<file path=xl/sharedStrings.xml><?xml version="1.0" encoding="utf-8"?>
<sst xmlns="http://schemas.openxmlformats.org/spreadsheetml/2006/main" count="534" uniqueCount="185">
  <si>
    <t>Service Delivery Deadline</t>
  </si>
  <si>
    <t>Billed Entity Number</t>
  </si>
  <si>
    <t>Participant Name</t>
  </si>
  <si>
    <t>Pilot FCC Form 471 Number</t>
  </si>
  <si>
    <t>Pilot FCC Form 471 Nickname</t>
  </si>
  <si>
    <t>FRN</t>
  </si>
  <si>
    <t>FRN Status</t>
  </si>
  <si>
    <t>Type of Contract</t>
  </si>
  <si>
    <t>FCC Form 470 Number</t>
  </si>
  <si>
    <t>Contract Award Date</t>
  </si>
  <si>
    <t>Service Provider Name</t>
  </si>
  <si>
    <t>SPIN</t>
  </si>
  <si>
    <t>FRN Category of Service Type</t>
  </si>
  <si>
    <t>FRN Line Item Number</t>
  </si>
  <si>
    <t>Line Item Type of Equipment or Service</t>
  </si>
  <si>
    <t>Line Item Make</t>
  </si>
  <si>
    <t>Line Item Model</t>
  </si>
  <si>
    <t>Line Item Total Eligible One-time Costs</t>
  </si>
  <si>
    <t>FRN Requested Amount</t>
  </si>
  <si>
    <t>FRN Current Committed Amount</t>
  </si>
  <si>
    <t>Discount Rate</t>
  </si>
  <si>
    <t>Invoicing Method</t>
  </si>
  <si>
    <t>FCDL Date</t>
  </si>
  <si>
    <t>125939</t>
  </si>
  <si>
    <t>ALLENTOWN SCHOOL DISTRICT</t>
  </si>
  <si>
    <t>CBR253000210</t>
  </si>
  <si>
    <t>ASD CPP EDR-SEIM-IDENTITY</t>
  </si>
  <si>
    <t>CBR9900000334</t>
  </si>
  <si>
    <t>Funded</t>
  </si>
  <si>
    <t>State Master Contract</t>
  </si>
  <si>
    <t>ePlus Technology, Inc.</t>
  </si>
  <si>
    <t>143006553</t>
  </si>
  <si>
    <t>Endpoint Protection</t>
  </si>
  <si>
    <t>CBR9900000334.002</t>
  </si>
  <si>
    <t>Endpoint Detection &amp; Response (EDR) or similar</t>
  </si>
  <si>
    <t>Crowdstrike</t>
  </si>
  <si>
    <t>CS.FCSD.GOV.SOLN.T7</t>
  </si>
  <si>
    <t>Service Provider – Cybersecurity Pilot Program FCC Form 474 (SPI Form)</t>
  </si>
  <si>
    <t>CBR9900000336</t>
  </si>
  <si>
    <t>Identity Protection and Authentication</t>
  </si>
  <si>
    <t>CBR9900000336.003</t>
  </si>
  <si>
    <t>Security Information and Event Management (SIEM) or similar</t>
  </si>
  <si>
    <t>CS.NGSIEM90D.GOV.SOLN</t>
  </si>
  <si>
    <t>CBR9900000334.003</t>
  </si>
  <si>
    <t>RR.HOS.ENT.ESTL</t>
  </si>
  <si>
    <t>CBR9900000334.001</t>
  </si>
  <si>
    <t>FC.CS.SOLN.FLEX.T8.12M</t>
  </si>
  <si>
    <t>CBR9900000336.001</t>
  </si>
  <si>
    <t>CS.AINTEL.SOLN.T9</t>
  </si>
  <si>
    <t>CBR9900000336.004</t>
  </si>
  <si>
    <t>CS.NGSIEMC.GOV.SOLN.T4</t>
  </si>
  <si>
    <t>CBR9900000335</t>
  </si>
  <si>
    <t>CBR9900000335.001</t>
  </si>
  <si>
    <t>Identity governance &amp; technologies or similar</t>
  </si>
  <si>
    <t>CS.ITPC.GOV.SOLN.T3</t>
  </si>
  <si>
    <t>CBR9900000336.002</t>
  </si>
  <si>
    <t>CS.NGSIEMG.GOV.SOLN.T3</t>
  </si>
  <si>
    <t>CBR9900000336.005</t>
  </si>
  <si>
    <t>CS.FSR.180.SOLN.T9</t>
  </si>
  <si>
    <t>17020113</t>
  </si>
  <si>
    <t>Alliance For Progress Charter School</t>
  </si>
  <si>
    <t>CBR253000706</t>
  </si>
  <si>
    <t>2025 Cybersecurity 471</t>
  </si>
  <si>
    <t>CBR9900001823</t>
  </si>
  <si>
    <t>Contract</t>
  </si>
  <si>
    <t>CBR420250596</t>
  </si>
  <si>
    <t>SHI International Corpo.</t>
  </si>
  <si>
    <t>143012572</t>
  </si>
  <si>
    <t>Advanced/Next-Generation Firewalls</t>
  </si>
  <si>
    <t>CBR9900001823.001</t>
  </si>
  <si>
    <t>Advanced Threat Detection and Prevention or similar</t>
  </si>
  <si>
    <t>Fortigate</t>
  </si>
  <si>
    <t>201G</t>
  </si>
  <si>
    <t>CBR9900001865</t>
  </si>
  <si>
    <t>Monitoring, Detection, and Response</t>
  </si>
  <si>
    <t>CBR9900001865.001</t>
  </si>
  <si>
    <t>Security Operations Center (SOC) for around the clock (24/7/365) monitoring, detection, and response or similar</t>
  </si>
  <si>
    <t>FortiGate-201G 3 Year FortiGate Cloud Management, Analysis and 1 Year Log Retention</t>
  </si>
  <si>
    <t>CBR9900001839</t>
  </si>
  <si>
    <t>CBR9900001839.001</t>
  </si>
  <si>
    <t>FortiEDR Discover &amp; Protect and and FortiCare Premium for 25 endpoints</t>
  </si>
  <si>
    <t>CBR9900001839.002</t>
  </si>
  <si>
    <t>FortiCare BPS Subscription for FortiEDR 1 Year FortiEDR Best Practice Service for up to 500 Endpoints/users</t>
  </si>
  <si>
    <t>16020069</t>
  </si>
  <si>
    <t>CITY CHARTER HIGH SCHOOL</t>
  </si>
  <si>
    <t>CBR253000789</t>
  </si>
  <si>
    <t>CPP CITY CHARTER HS</t>
  </si>
  <si>
    <t>CBR9900001489</t>
  </si>
  <si>
    <t>Connectivity Communications, Inc.</t>
  </si>
  <si>
    <t>143029543</t>
  </si>
  <si>
    <t>CBR9900001489.003</t>
  </si>
  <si>
    <t>Network access control or similar</t>
  </si>
  <si>
    <t>FORTINET</t>
  </si>
  <si>
    <t>FC5-10-NF500-247-02-36</t>
  </si>
  <si>
    <t>CBR9900001489.001</t>
  </si>
  <si>
    <t>FC2-10-FNAC0-240-02-36</t>
  </si>
  <si>
    <t>CBR9900001489.002</t>
  </si>
  <si>
    <t>FNC-CA-500F</t>
  </si>
  <si>
    <t>CBR9900001489.004</t>
  </si>
  <si>
    <t>CCI</t>
  </si>
  <si>
    <t>INSTALLATION</t>
  </si>
  <si>
    <t>125357</t>
  </si>
  <si>
    <t>DERRY AREA SCHOOL DISTRICT</t>
  </si>
  <si>
    <t>CBR253000629</t>
  </si>
  <si>
    <t>FY2025 DERRY AREA CYBER BH</t>
  </si>
  <si>
    <t>CBR9900001108</t>
  </si>
  <si>
    <t>GovConnection, Inc.</t>
  </si>
  <si>
    <t>143026005</t>
  </si>
  <si>
    <t>CBR9900001108.002</t>
  </si>
  <si>
    <t>Multi-Factor Authentication (MFA)/phishing-resistant MFA or similar</t>
  </si>
  <si>
    <t>CISCO SAAS</t>
  </si>
  <si>
    <t>SVS-DUO-SUP-E</t>
  </si>
  <si>
    <t>CBR9900001108.001</t>
  </si>
  <si>
    <t>DUO-ADVANTAGE`</t>
  </si>
  <si>
    <t>CBR9900001119</t>
  </si>
  <si>
    <t>CBR9900001119.001</t>
  </si>
  <si>
    <t>DEEPNET</t>
  </si>
  <si>
    <t>ST800</t>
  </si>
  <si>
    <t>125941</t>
  </si>
  <si>
    <t>HAZLETON AREA SCHOOL DISTRICT</t>
  </si>
  <si>
    <t>CBR253000103</t>
  </si>
  <si>
    <t>Cyber Pilot PEPPM Mini-Bid - Web Security</t>
  </si>
  <si>
    <t>CBR9900000171</t>
  </si>
  <si>
    <t>BorderLAN Inc.</t>
  </si>
  <si>
    <t>143046384</t>
  </si>
  <si>
    <t>CBR9900000171.002</t>
  </si>
  <si>
    <t>Network/device monitoring &amp; response or similar</t>
  </si>
  <si>
    <t>LightSpeed</t>
  </si>
  <si>
    <t>CLRM-3</t>
  </si>
  <si>
    <t>Applicant – Cybersecurity Pilot Program FCC Form 472 (BEAR Form)</t>
  </si>
  <si>
    <t>CBR9900000171.001</t>
  </si>
  <si>
    <t>FLTR-3</t>
  </si>
  <si>
    <t>CBR253000255</t>
  </si>
  <si>
    <t>Cyrisma - Log Aggregation and Detection</t>
  </si>
  <si>
    <t>CBR9900000364</t>
  </si>
  <si>
    <t>CBR420250310</t>
  </si>
  <si>
    <t>CDW Government LLC</t>
  </si>
  <si>
    <t>143005588</t>
  </si>
  <si>
    <t>CBR9900000364.001</t>
  </si>
  <si>
    <t>Internal/external vulnerability scanning or similar</t>
  </si>
  <si>
    <t>CYRISMA</t>
  </si>
  <si>
    <t>DS10002500CC</t>
  </si>
  <si>
    <t>CBR9900000171.003</t>
  </si>
  <si>
    <t>DIGIN-3</t>
  </si>
  <si>
    <t>125272</t>
  </si>
  <si>
    <t>PENN HILLS SCHOOL DISTRICT</t>
  </si>
  <si>
    <t>CBR253000035</t>
  </si>
  <si>
    <t>PHSD CPP 471 FOR CBR253000014 CPP APP - ADVANCED-NEXT GEN FIREWALL SOLUTION---2ND ATTEMPT TO WORK AROUND INITIAL SYSTEM ERROR AND HELPDESK RESPONSE DELAY</t>
  </si>
  <si>
    <t>CBR9900000042</t>
  </si>
  <si>
    <t>CBR420250113</t>
  </si>
  <si>
    <t>Networking Technologies, LLC</t>
  </si>
  <si>
    <t>143031254</t>
  </si>
  <si>
    <t>CBR9900000042.004</t>
  </si>
  <si>
    <t>Cloud-Delivered Threat Intelligence or similar</t>
  </si>
  <si>
    <t>SOW</t>
  </si>
  <si>
    <t>CBR9900000042.003</t>
  </si>
  <si>
    <t>FORTIGATE</t>
  </si>
  <si>
    <t>FC1-10-AZCLD- 463-01-36 3-YEAR CLOUD STORAGE/REPORTING FOR FC-10-0401F-464-02-12 SERVICES</t>
  </si>
  <si>
    <t>CBR9900000042.001</t>
  </si>
  <si>
    <t>FG-401F-BDL-950-36</t>
  </si>
  <si>
    <t>CBR9900000042.005</t>
  </si>
  <si>
    <t>Axiom</t>
  </si>
  <si>
    <t>10GBASE-SR SFP+ Transceiver for Fortinet - FN-TRAN-SFP+SR</t>
  </si>
  <si>
    <t>CBR9900000042.002</t>
  </si>
  <si>
    <t>FortiGate-401F-464-02-12</t>
  </si>
  <si>
    <t>CBR9900000042.007</t>
  </si>
  <si>
    <t>10GBASE-SR SFP+ Transceiver for Aruba - J9150D $118.75</t>
  </si>
  <si>
    <t>CBR9900000042.006</t>
  </si>
  <si>
    <t>LC/LC 10G Multimode Duplex OM3 50/125 Fiber Optic Cable 3m</t>
  </si>
  <si>
    <t>126098</t>
  </si>
  <si>
    <t>UPPER DARBY SCHOOL DISTRICT</t>
  </si>
  <si>
    <t>CBR253000567</t>
  </si>
  <si>
    <t>UpperDarbySDFY2025CybersecurityPilotProgram</t>
  </si>
  <si>
    <t>CBR9900000976</t>
  </si>
  <si>
    <t>Sycomp, A Technology Company, Inc.</t>
  </si>
  <si>
    <t>143053647</t>
  </si>
  <si>
    <t>CBR9900000976.001</t>
  </si>
  <si>
    <t>Checkpoint</t>
  </si>
  <si>
    <t>Check Point Harmony Email &amp; Collaboration w/3 years support &amp; licensing - Students</t>
  </si>
  <si>
    <t>CBR9900000976.002</t>
  </si>
  <si>
    <t>Check Point Harmony Email &amp; Collaboration w/3 years support &amp; licensing - staff</t>
  </si>
  <si>
    <t xml:space="preserve">FRN Reduced? </t>
  </si>
  <si>
    <t>Invoice Deadline</t>
  </si>
  <si>
    <t>CPP Service Start Date</t>
  </si>
  <si>
    <t>CPP Contract Expiration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</si>
</sst>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6" formatCode="&quot;$&quot;#,##0.###########"/>
    <numFmt numFmtId="167" formatCode="#,##0.###########"/>
    <numFmt numFmtId="172" formatCode="&quot;$&quot;#,##0.#########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72" fontId="1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F9D2-04D8-4CCF-ACE6-2D7FDB6C08A5}">
  <dimension ref="A1:AA34"/>
  <sheetViews>
    <sheetView tabSelected="1" workbookViewId="0">
      <pane ySplit="1" topLeftCell="A2" activePane="bottomLeft" state="frozen"/>
      <selection activeCell="L1" sqref="L1"/>
      <selection pane="bottomLeft" activeCell="A2" sqref="A2"/>
    </sheetView>
  </sheetViews>
  <sheetFormatPr defaultRowHeight="15" x14ac:dyDescent="0.25"/>
  <cols>
    <col min="1" max="1" width="29.7109375" customWidth="1"/>
    <col min="2" max="2" width="14.28515625" style="4" customWidth="1"/>
    <col min="3" max="3" width="19.5703125" style="4" customWidth="1"/>
    <col min="4" max="4" width="18.5703125" style="4" customWidth="1"/>
    <col min="5" max="5" width="26" customWidth="1"/>
    <col min="6" max="6" width="23.5703125" customWidth="1"/>
    <col min="7" max="7" width="9.140625" style="4"/>
    <col min="8" max="8" width="23.5703125" style="4" customWidth="1"/>
    <col min="9" max="9" width="19.7109375" style="4" customWidth="1"/>
    <col min="10" max="10" width="15.42578125" style="4" customWidth="1"/>
    <col min="11" max="11" width="21.85546875" customWidth="1"/>
    <col min="12" max="12" width="14" style="4" customWidth="1"/>
    <col min="13" max="13" width="15.28515625" style="4" customWidth="1"/>
    <col min="14" max="14" width="12.7109375" style="4" customWidth="1"/>
    <col min="15" max="15" width="23.140625" style="4" customWidth="1"/>
    <col min="16" max="16" width="25.140625" customWidth="1"/>
    <col min="17" max="17" width="13.5703125" style="4" customWidth="1"/>
    <col min="18" max="18" width="16.42578125" customWidth="1"/>
    <col min="19" max="19" width="13.140625" style="4" customWidth="1"/>
    <col min="20" max="20" width="9.140625" style="4"/>
    <col min="21" max="21" width="12.7109375" style="4" customWidth="1"/>
    <col min="22" max="22" width="13.28515625" style="4" customWidth="1"/>
    <col min="23" max="23" width="11.5703125" style="9" customWidth="1"/>
    <col min="24" max="24" width="38.85546875" customWidth="1"/>
    <col min="25" max="25" width="13.7109375" style="4" customWidth="1"/>
    <col min="26" max="26" width="13.42578125" style="4" customWidth="1"/>
    <col min="27" max="27" width="15.140625" style="4" customWidth="1"/>
  </cols>
  <sheetData>
    <row r="1" spans="1:27" s="2" customFormat="1" ht="60" x14ac:dyDescent="0.25">
      <c r="A1" s="1" t="s">
        <v>2</v>
      </c>
      <c r="B1" s="3" t="s">
        <v>1</v>
      </c>
      <c r="C1" s="3" t="s">
        <v>3</v>
      </c>
      <c r="D1" s="3" t="s">
        <v>5</v>
      </c>
      <c r="E1" s="1" t="s">
        <v>4</v>
      </c>
      <c r="F1" s="1" t="s">
        <v>12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3" t="s">
        <v>11</v>
      </c>
      <c r="M1" s="3" t="s">
        <v>183</v>
      </c>
      <c r="N1" s="3" t="s">
        <v>184</v>
      </c>
      <c r="O1" s="3" t="s">
        <v>13</v>
      </c>
      <c r="P1" s="1" t="s">
        <v>14</v>
      </c>
      <c r="Q1" s="3" t="s">
        <v>15</v>
      </c>
      <c r="R1" s="1" t="s">
        <v>16</v>
      </c>
      <c r="S1" s="3" t="s">
        <v>17</v>
      </c>
      <c r="T1" s="3" t="s">
        <v>20</v>
      </c>
      <c r="U1" s="3" t="s">
        <v>18</v>
      </c>
      <c r="V1" s="3" t="s">
        <v>19</v>
      </c>
      <c r="W1" s="6" t="s">
        <v>181</v>
      </c>
      <c r="X1" s="1" t="s">
        <v>21</v>
      </c>
      <c r="Y1" s="3" t="s">
        <v>22</v>
      </c>
      <c r="Z1" s="3" t="s">
        <v>0</v>
      </c>
      <c r="AA1" s="3" t="s">
        <v>182</v>
      </c>
    </row>
    <row r="2" spans="1:27" x14ac:dyDescent="0.25">
      <c r="A2" t="s">
        <v>24</v>
      </c>
      <c r="B2" s="4" t="s">
        <v>23</v>
      </c>
      <c r="C2" s="4" t="s">
        <v>25</v>
      </c>
      <c r="D2" s="4" t="s">
        <v>27</v>
      </c>
      <c r="E2" t="s">
        <v>26</v>
      </c>
      <c r="F2" t="s">
        <v>32</v>
      </c>
      <c r="G2" s="4" t="s">
        <v>28</v>
      </c>
      <c r="H2" s="4" t="s">
        <v>29</v>
      </c>
      <c r="J2" s="5">
        <v>45884</v>
      </c>
      <c r="K2" t="s">
        <v>30</v>
      </c>
      <c r="L2" s="4" t="s">
        <v>31</v>
      </c>
      <c r="M2" s="5">
        <v>45887</v>
      </c>
      <c r="N2" s="5">
        <v>46980</v>
      </c>
      <c r="O2" s="4" t="s">
        <v>33</v>
      </c>
      <c r="P2" t="s">
        <v>34</v>
      </c>
      <c r="Q2" s="4" t="s">
        <v>35</v>
      </c>
      <c r="R2" t="s">
        <v>36</v>
      </c>
      <c r="S2" s="7">
        <v>363120</v>
      </c>
      <c r="T2" s="8">
        <v>90</v>
      </c>
      <c r="U2" s="7">
        <v>393086.34</v>
      </c>
      <c r="V2" s="7">
        <v>393086.34</v>
      </c>
      <c r="W2" s="9">
        <f>U2-V2</f>
        <v>0</v>
      </c>
      <c r="X2" t="s">
        <v>37</v>
      </c>
      <c r="Y2" s="5">
        <v>46050</v>
      </c>
      <c r="Z2" s="5">
        <v>47147</v>
      </c>
      <c r="AA2" s="5">
        <v>47238</v>
      </c>
    </row>
    <row r="3" spans="1:27" x14ac:dyDescent="0.25">
      <c r="A3" t="s">
        <v>24</v>
      </c>
      <c r="B3" s="4" t="s">
        <v>23</v>
      </c>
      <c r="C3" s="4" t="s">
        <v>25</v>
      </c>
      <c r="D3" s="4" t="s">
        <v>38</v>
      </c>
      <c r="E3" t="s">
        <v>26</v>
      </c>
      <c r="F3" t="s">
        <v>39</v>
      </c>
      <c r="G3" s="4" t="s">
        <v>28</v>
      </c>
      <c r="H3" s="4" t="s">
        <v>29</v>
      </c>
      <c r="J3" s="5">
        <v>45884</v>
      </c>
      <c r="K3" t="s">
        <v>30</v>
      </c>
      <c r="L3" s="4" t="s">
        <v>31</v>
      </c>
      <c r="M3" s="5">
        <v>45887</v>
      </c>
      <c r="N3" s="5">
        <v>46983</v>
      </c>
      <c r="O3" s="4" t="s">
        <v>40</v>
      </c>
      <c r="P3" t="s">
        <v>41</v>
      </c>
      <c r="Q3" s="4" t="s">
        <v>35</v>
      </c>
      <c r="R3" t="s">
        <v>42</v>
      </c>
      <c r="S3" s="7">
        <v>46992.4</v>
      </c>
      <c r="T3" s="8">
        <v>90</v>
      </c>
      <c r="U3" s="7">
        <v>192989.07</v>
      </c>
      <c r="V3" s="7">
        <v>192989.07</v>
      </c>
      <c r="W3" s="9">
        <f t="shared" ref="W3:W34" si="0">U3-V3</f>
        <v>0</v>
      </c>
      <c r="X3" t="s">
        <v>37</v>
      </c>
      <c r="Y3" s="5">
        <v>46050</v>
      </c>
      <c r="Z3" s="5">
        <v>47147</v>
      </c>
      <c r="AA3" s="5">
        <v>47238</v>
      </c>
    </row>
    <row r="4" spans="1:27" x14ac:dyDescent="0.25">
      <c r="A4" t="s">
        <v>24</v>
      </c>
      <c r="B4" s="4" t="s">
        <v>23</v>
      </c>
      <c r="C4" s="4" t="s">
        <v>25</v>
      </c>
      <c r="D4" s="4" t="s">
        <v>27</v>
      </c>
      <c r="E4" t="s">
        <v>26</v>
      </c>
      <c r="F4" t="s">
        <v>32</v>
      </c>
      <c r="G4" s="4" t="s">
        <v>28</v>
      </c>
      <c r="H4" s="4" t="s">
        <v>29</v>
      </c>
      <c r="J4" s="5">
        <v>45884</v>
      </c>
      <c r="K4" t="s">
        <v>30</v>
      </c>
      <c r="L4" s="4" t="s">
        <v>31</v>
      </c>
      <c r="M4" s="5">
        <v>45887</v>
      </c>
      <c r="N4" s="5">
        <v>46980</v>
      </c>
      <c r="O4" s="4" t="s">
        <v>43</v>
      </c>
      <c r="P4" t="s">
        <v>34</v>
      </c>
      <c r="Q4" s="4" t="s">
        <v>35</v>
      </c>
      <c r="R4" t="s">
        <v>44</v>
      </c>
      <c r="S4" s="7">
        <v>64885</v>
      </c>
      <c r="T4" s="8">
        <v>90</v>
      </c>
      <c r="U4" s="7">
        <v>393086.34</v>
      </c>
      <c r="V4" s="7">
        <v>393086.34</v>
      </c>
      <c r="W4" s="9">
        <f t="shared" si="0"/>
        <v>0</v>
      </c>
      <c r="X4" t="s">
        <v>37</v>
      </c>
      <c r="Y4" s="5">
        <v>46050</v>
      </c>
      <c r="Z4" s="5">
        <v>47147</v>
      </c>
      <c r="AA4" s="5">
        <v>47238</v>
      </c>
    </row>
    <row r="5" spans="1:27" x14ac:dyDescent="0.25">
      <c r="A5" t="s">
        <v>24</v>
      </c>
      <c r="B5" s="4" t="s">
        <v>23</v>
      </c>
      <c r="C5" s="4" t="s">
        <v>25</v>
      </c>
      <c r="D5" s="4" t="s">
        <v>27</v>
      </c>
      <c r="E5" t="s">
        <v>26</v>
      </c>
      <c r="F5" t="s">
        <v>32</v>
      </c>
      <c r="G5" s="4" t="s">
        <v>28</v>
      </c>
      <c r="H5" s="4" t="s">
        <v>29</v>
      </c>
      <c r="J5" s="5">
        <v>45884</v>
      </c>
      <c r="K5" t="s">
        <v>30</v>
      </c>
      <c r="L5" s="4" t="s">
        <v>31</v>
      </c>
      <c r="M5" s="5">
        <v>45887</v>
      </c>
      <c r="N5" s="5">
        <v>46980</v>
      </c>
      <c r="O5" s="4" t="s">
        <v>45</v>
      </c>
      <c r="P5" t="s">
        <v>34</v>
      </c>
      <c r="Q5" s="4" t="s">
        <v>35</v>
      </c>
      <c r="R5" t="s">
        <v>46</v>
      </c>
      <c r="S5" s="7">
        <v>8757.6</v>
      </c>
      <c r="T5" s="8">
        <v>90</v>
      </c>
      <c r="U5" s="7">
        <v>393086.34</v>
      </c>
      <c r="V5" s="7">
        <v>393086.34</v>
      </c>
      <c r="W5" s="9">
        <f t="shared" si="0"/>
        <v>0</v>
      </c>
      <c r="X5" t="s">
        <v>37</v>
      </c>
      <c r="Y5" s="5">
        <v>46050</v>
      </c>
      <c r="Z5" s="5">
        <v>47147</v>
      </c>
      <c r="AA5" s="5">
        <v>47238</v>
      </c>
    </row>
    <row r="6" spans="1:27" x14ac:dyDescent="0.25">
      <c r="A6" t="s">
        <v>24</v>
      </c>
      <c r="B6" s="4" t="s">
        <v>23</v>
      </c>
      <c r="C6" s="4" t="s">
        <v>25</v>
      </c>
      <c r="D6" s="4" t="s">
        <v>38</v>
      </c>
      <c r="E6" t="s">
        <v>26</v>
      </c>
      <c r="F6" t="s">
        <v>39</v>
      </c>
      <c r="G6" s="4" t="s">
        <v>28</v>
      </c>
      <c r="H6" s="4" t="s">
        <v>29</v>
      </c>
      <c r="J6" s="5">
        <v>45884</v>
      </c>
      <c r="K6" t="s">
        <v>30</v>
      </c>
      <c r="L6" s="4" t="s">
        <v>31</v>
      </c>
      <c r="M6" s="5">
        <v>45887</v>
      </c>
      <c r="N6" s="5">
        <v>46983</v>
      </c>
      <c r="O6" s="4" t="s">
        <v>47</v>
      </c>
      <c r="P6" t="s">
        <v>41</v>
      </c>
      <c r="Q6" s="4" t="s">
        <v>35</v>
      </c>
      <c r="R6" t="s">
        <v>48</v>
      </c>
      <c r="S6" s="7">
        <v>32146.799999999999</v>
      </c>
      <c r="T6" s="8">
        <v>90</v>
      </c>
      <c r="U6" s="7">
        <v>192989.07</v>
      </c>
      <c r="V6" s="7">
        <v>192989.07</v>
      </c>
      <c r="W6" s="9">
        <f t="shared" si="0"/>
        <v>0</v>
      </c>
      <c r="X6" t="s">
        <v>37</v>
      </c>
      <c r="Y6" s="5">
        <v>46050</v>
      </c>
      <c r="Z6" s="5">
        <v>47147</v>
      </c>
      <c r="AA6" s="5">
        <v>47238</v>
      </c>
    </row>
    <row r="7" spans="1:27" x14ac:dyDescent="0.25">
      <c r="A7" t="s">
        <v>24</v>
      </c>
      <c r="B7" s="4" t="s">
        <v>23</v>
      </c>
      <c r="C7" s="4" t="s">
        <v>25</v>
      </c>
      <c r="D7" s="4" t="s">
        <v>38</v>
      </c>
      <c r="E7" t="s">
        <v>26</v>
      </c>
      <c r="F7" t="s">
        <v>39</v>
      </c>
      <c r="G7" s="4" t="s">
        <v>28</v>
      </c>
      <c r="H7" s="4" t="s">
        <v>29</v>
      </c>
      <c r="J7" s="5">
        <v>45884</v>
      </c>
      <c r="K7" t="s">
        <v>30</v>
      </c>
      <c r="L7" s="4" t="s">
        <v>31</v>
      </c>
      <c r="M7" s="5">
        <v>45887</v>
      </c>
      <c r="N7" s="5">
        <v>46983</v>
      </c>
      <c r="O7" s="4" t="s">
        <v>49</v>
      </c>
      <c r="P7" t="s">
        <v>41</v>
      </c>
      <c r="Q7" s="4" t="s">
        <v>35</v>
      </c>
      <c r="R7" t="s">
        <v>50</v>
      </c>
      <c r="S7" s="7">
        <v>4249.2</v>
      </c>
      <c r="T7" s="8">
        <v>90</v>
      </c>
      <c r="U7" s="7">
        <v>192989.07</v>
      </c>
      <c r="V7" s="7">
        <v>192989.07</v>
      </c>
      <c r="W7" s="9">
        <f t="shared" si="0"/>
        <v>0</v>
      </c>
      <c r="X7" t="s">
        <v>37</v>
      </c>
      <c r="Y7" s="5">
        <v>46050</v>
      </c>
      <c r="Z7" s="5">
        <v>47147</v>
      </c>
      <c r="AA7" s="5">
        <v>47238</v>
      </c>
    </row>
    <row r="8" spans="1:27" x14ac:dyDescent="0.25">
      <c r="A8" t="s">
        <v>24</v>
      </c>
      <c r="B8" s="4" t="s">
        <v>23</v>
      </c>
      <c r="C8" s="4" t="s">
        <v>25</v>
      </c>
      <c r="D8" s="4" t="s">
        <v>51</v>
      </c>
      <c r="E8" t="s">
        <v>26</v>
      </c>
      <c r="F8" t="s">
        <v>39</v>
      </c>
      <c r="G8" s="4" t="s">
        <v>28</v>
      </c>
      <c r="H8" s="4" t="s">
        <v>29</v>
      </c>
      <c r="J8" s="5">
        <v>45884</v>
      </c>
      <c r="K8" t="s">
        <v>30</v>
      </c>
      <c r="L8" s="4" t="s">
        <v>31</v>
      </c>
      <c r="M8" s="5">
        <v>45887</v>
      </c>
      <c r="N8" s="5">
        <v>46983</v>
      </c>
      <c r="O8" s="4" t="s">
        <v>52</v>
      </c>
      <c r="P8" t="s">
        <v>53</v>
      </c>
      <c r="Q8" s="4" t="s">
        <v>35</v>
      </c>
      <c r="R8" t="s">
        <v>54</v>
      </c>
      <c r="S8" s="7">
        <v>102065.2</v>
      </c>
      <c r="T8" s="8">
        <v>90</v>
      </c>
      <c r="U8" s="7">
        <v>91858.68</v>
      </c>
      <c r="V8" s="7">
        <v>91858.68</v>
      </c>
      <c r="W8" s="9">
        <f t="shared" si="0"/>
        <v>0</v>
      </c>
      <c r="X8" t="s">
        <v>37</v>
      </c>
      <c r="Y8" s="5">
        <v>46050</v>
      </c>
      <c r="Z8" s="5">
        <v>47147</v>
      </c>
      <c r="AA8" s="5">
        <v>47238</v>
      </c>
    </row>
    <row r="9" spans="1:27" x14ac:dyDescent="0.25">
      <c r="A9" t="s">
        <v>24</v>
      </c>
      <c r="B9" s="4" t="s">
        <v>23</v>
      </c>
      <c r="C9" s="4" t="s">
        <v>25</v>
      </c>
      <c r="D9" s="4" t="s">
        <v>38</v>
      </c>
      <c r="E9" t="s">
        <v>26</v>
      </c>
      <c r="F9" t="s">
        <v>39</v>
      </c>
      <c r="G9" s="4" t="s">
        <v>28</v>
      </c>
      <c r="H9" s="4" t="s">
        <v>29</v>
      </c>
      <c r="J9" s="5">
        <v>45884</v>
      </c>
      <c r="K9" t="s">
        <v>30</v>
      </c>
      <c r="L9" s="4" t="s">
        <v>31</v>
      </c>
      <c r="M9" s="5">
        <v>45887</v>
      </c>
      <c r="N9" s="5">
        <v>46983</v>
      </c>
      <c r="O9" s="4" t="s">
        <v>55</v>
      </c>
      <c r="P9" t="s">
        <v>41</v>
      </c>
      <c r="Q9" s="4" t="s">
        <v>35</v>
      </c>
      <c r="R9" t="s">
        <v>56</v>
      </c>
      <c r="S9" s="7">
        <v>35244.300000000003</v>
      </c>
      <c r="T9" s="8">
        <v>90</v>
      </c>
      <c r="U9" s="7">
        <v>192989.07</v>
      </c>
      <c r="V9" s="7">
        <v>192989.07</v>
      </c>
      <c r="W9" s="9">
        <f t="shared" si="0"/>
        <v>0</v>
      </c>
      <c r="X9" t="s">
        <v>37</v>
      </c>
      <c r="Y9" s="5">
        <v>46050</v>
      </c>
      <c r="Z9" s="5">
        <v>47147</v>
      </c>
      <c r="AA9" s="5">
        <v>47238</v>
      </c>
    </row>
    <row r="10" spans="1:27" x14ac:dyDescent="0.25">
      <c r="A10" t="s">
        <v>24</v>
      </c>
      <c r="B10" s="4" t="s">
        <v>23</v>
      </c>
      <c r="C10" s="4" t="s">
        <v>25</v>
      </c>
      <c r="D10" s="4" t="s">
        <v>38</v>
      </c>
      <c r="E10" t="s">
        <v>26</v>
      </c>
      <c r="F10" t="s">
        <v>39</v>
      </c>
      <c r="G10" s="4" t="s">
        <v>28</v>
      </c>
      <c r="H10" s="4" t="s">
        <v>29</v>
      </c>
      <c r="J10" s="5">
        <v>45884</v>
      </c>
      <c r="K10" t="s">
        <v>30</v>
      </c>
      <c r="L10" s="4" t="s">
        <v>31</v>
      </c>
      <c r="M10" s="5">
        <v>45887</v>
      </c>
      <c r="N10" s="5">
        <v>46983</v>
      </c>
      <c r="O10" s="4" t="s">
        <v>57</v>
      </c>
      <c r="P10" t="s">
        <v>41</v>
      </c>
      <c r="Q10" s="4" t="s">
        <v>35</v>
      </c>
      <c r="R10" t="s">
        <v>58</v>
      </c>
      <c r="S10" s="7">
        <v>95799.6</v>
      </c>
      <c r="T10" s="8">
        <v>90</v>
      </c>
      <c r="U10" s="7">
        <v>192989.07</v>
      </c>
      <c r="V10" s="7">
        <v>192989.07</v>
      </c>
      <c r="W10" s="9">
        <f t="shared" si="0"/>
        <v>0</v>
      </c>
      <c r="X10" t="s">
        <v>37</v>
      </c>
      <c r="Y10" s="5">
        <v>46050</v>
      </c>
      <c r="Z10" s="5">
        <v>47147</v>
      </c>
      <c r="AA10" s="5">
        <v>47238</v>
      </c>
    </row>
    <row r="11" spans="1:27" x14ac:dyDescent="0.25">
      <c r="A11" t="s">
        <v>60</v>
      </c>
      <c r="B11" s="4" t="s">
        <v>59</v>
      </c>
      <c r="C11" s="4" t="s">
        <v>61</v>
      </c>
      <c r="D11" s="4" t="s">
        <v>63</v>
      </c>
      <c r="E11" t="s">
        <v>62</v>
      </c>
      <c r="F11" t="s">
        <v>68</v>
      </c>
      <c r="G11" s="4" t="s">
        <v>28</v>
      </c>
      <c r="H11" s="4" t="s">
        <v>64</v>
      </c>
      <c r="I11" s="4" t="s">
        <v>65</v>
      </c>
      <c r="J11" s="5">
        <v>45915</v>
      </c>
      <c r="K11" t="s">
        <v>66</v>
      </c>
      <c r="L11" s="4" t="s">
        <v>67</v>
      </c>
      <c r="M11" s="5">
        <v>45931</v>
      </c>
      <c r="N11" s="5">
        <v>47026</v>
      </c>
      <c r="O11" s="4" t="s">
        <v>69</v>
      </c>
      <c r="P11" t="s">
        <v>70</v>
      </c>
      <c r="Q11" s="4" t="s">
        <v>71</v>
      </c>
      <c r="R11" t="s">
        <v>72</v>
      </c>
      <c r="S11" s="7">
        <v>17079</v>
      </c>
      <c r="T11" s="8">
        <v>90</v>
      </c>
      <c r="U11" s="7">
        <v>15371.1</v>
      </c>
      <c r="V11" s="7">
        <v>15371.1</v>
      </c>
      <c r="W11" s="9">
        <f t="shared" si="0"/>
        <v>0</v>
      </c>
      <c r="X11" t="s">
        <v>37</v>
      </c>
      <c r="Y11" s="5">
        <v>46050</v>
      </c>
      <c r="Z11" s="5">
        <v>47147</v>
      </c>
      <c r="AA11" s="5">
        <v>47238</v>
      </c>
    </row>
    <row r="12" spans="1:27" x14ac:dyDescent="0.25">
      <c r="A12" t="s">
        <v>60</v>
      </c>
      <c r="B12" s="4" t="s">
        <v>59</v>
      </c>
      <c r="C12" s="4" t="s">
        <v>61</v>
      </c>
      <c r="D12" s="4" t="s">
        <v>73</v>
      </c>
      <c r="E12" t="s">
        <v>62</v>
      </c>
      <c r="F12" t="s">
        <v>74</v>
      </c>
      <c r="G12" s="4" t="s">
        <v>28</v>
      </c>
      <c r="H12" s="4" t="s">
        <v>64</v>
      </c>
      <c r="I12" s="4" t="s">
        <v>65</v>
      </c>
      <c r="J12" s="5">
        <v>45915</v>
      </c>
      <c r="K12" t="s">
        <v>66</v>
      </c>
      <c r="L12" s="4" t="s">
        <v>67</v>
      </c>
      <c r="M12" s="5">
        <v>45931</v>
      </c>
      <c r="N12" s="5">
        <v>47026</v>
      </c>
      <c r="O12" s="4" t="s">
        <v>75</v>
      </c>
      <c r="P12" t="s">
        <v>76</v>
      </c>
      <c r="Q12" s="4" t="s">
        <v>71</v>
      </c>
      <c r="R12" t="s">
        <v>77</v>
      </c>
      <c r="S12" s="7">
        <v>3521.4</v>
      </c>
      <c r="T12" s="8">
        <v>90</v>
      </c>
      <c r="U12" s="7">
        <v>3169.26</v>
      </c>
      <c r="V12" s="7">
        <v>3169.26</v>
      </c>
      <c r="W12" s="9">
        <f t="shared" si="0"/>
        <v>0</v>
      </c>
      <c r="X12" t="s">
        <v>37</v>
      </c>
      <c r="Y12" s="5">
        <v>46050</v>
      </c>
      <c r="Z12" s="5">
        <v>47147</v>
      </c>
      <c r="AA12" s="5">
        <v>47238</v>
      </c>
    </row>
    <row r="13" spans="1:27" x14ac:dyDescent="0.25">
      <c r="A13" t="s">
        <v>60</v>
      </c>
      <c r="B13" s="4" t="s">
        <v>59</v>
      </c>
      <c r="C13" s="4" t="s">
        <v>61</v>
      </c>
      <c r="D13" s="4" t="s">
        <v>78</v>
      </c>
      <c r="E13" t="s">
        <v>62</v>
      </c>
      <c r="F13" t="s">
        <v>32</v>
      </c>
      <c r="G13" s="4" t="s">
        <v>28</v>
      </c>
      <c r="H13" s="4" t="s">
        <v>64</v>
      </c>
      <c r="I13" s="4" t="s">
        <v>65</v>
      </c>
      <c r="J13" s="5">
        <v>45915</v>
      </c>
      <c r="K13" t="s">
        <v>66</v>
      </c>
      <c r="L13" s="4" t="s">
        <v>67</v>
      </c>
      <c r="M13" s="5">
        <v>45931</v>
      </c>
      <c r="N13" s="5">
        <v>47026</v>
      </c>
      <c r="O13" s="4" t="s">
        <v>79</v>
      </c>
      <c r="P13" t="s">
        <v>34</v>
      </c>
      <c r="Q13" s="4" t="s">
        <v>71</v>
      </c>
      <c r="R13" t="s">
        <v>80</v>
      </c>
      <c r="S13" s="7">
        <v>13600</v>
      </c>
      <c r="T13" s="8">
        <v>90</v>
      </c>
      <c r="U13" s="7">
        <v>14400</v>
      </c>
      <c r="V13" s="7">
        <v>14400</v>
      </c>
      <c r="W13" s="9">
        <f t="shared" si="0"/>
        <v>0</v>
      </c>
      <c r="X13" t="s">
        <v>37</v>
      </c>
      <c r="Y13" s="5">
        <v>46050</v>
      </c>
      <c r="Z13" s="5">
        <v>47147</v>
      </c>
      <c r="AA13" s="5">
        <v>47238</v>
      </c>
    </row>
    <row r="14" spans="1:27" x14ac:dyDescent="0.25">
      <c r="A14" t="s">
        <v>60</v>
      </c>
      <c r="B14" s="4" t="s">
        <v>59</v>
      </c>
      <c r="C14" s="4" t="s">
        <v>61</v>
      </c>
      <c r="D14" s="4" t="s">
        <v>78</v>
      </c>
      <c r="E14" t="s">
        <v>62</v>
      </c>
      <c r="F14" t="s">
        <v>32</v>
      </c>
      <c r="G14" s="4" t="s">
        <v>28</v>
      </c>
      <c r="H14" s="4" t="s">
        <v>64</v>
      </c>
      <c r="I14" s="4" t="s">
        <v>65</v>
      </c>
      <c r="J14" s="5">
        <v>45915</v>
      </c>
      <c r="K14" t="s">
        <v>66</v>
      </c>
      <c r="L14" s="4" t="s">
        <v>67</v>
      </c>
      <c r="M14" s="5">
        <v>45931</v>
      </c>
      <c r="N14" s="5">
        <v>47026</v>
      </c>
      <c r="O14" s="4" t="s">
        <v>81</v>
      </c>
      <c r="P14" t="s">
        <v>34</v>
      </c>
      <c r="Q14" s="4" t="s">
        <v>71</v>
      </c>
      <c r="R14" t="s">
        <v>82</v>
      </c>
      <c r="S14" s="7">
        <v>2400</v>
      </c>
      <c r="T14" s="8">
        <v>90</v>
      </c>
      <c r="U14" s="7">
        <v>14400</v>
      </c>
      <c r="V14" s="7">
        <v>14400</v>
      </c>
      <c r="W14" s="9">
        <f t="shared" si="0"/>
        <v>0</v>
      </c>
      <c r="X14" t="s">
        <v>37</v>
      </c>
      <c r="Y14" s="5">
        <v>46050</v>
      </c>
      <c r="Z14" s="5">
        <v>47147</v>
      </c>
      <c r="AA14" s="5">
        <v>47238</v>
      </c>
    </row>
    <row r="15" spans="1:27" x14ac:dyDescent="0.25">
      <c r="A15" t="s">
        <v>84</v>
      </c>
      <c r="B15" s="4" t="s">
        <v>83</v>
      </c>
      <c r="C15" s="4" t="s">
        <v>85</v>
      </c>
      <c r="D15" s="4" t="s">
        <v>87</v>
      </c>
      <c r="E15" t="s">
        <v>86</v>
      </c>
      <c r="F15" t="s">
        <v>39</v>
      </c>
      <c r="G15" s="4" t="s">
        <v>28</v>
      </c>
      <c r="H15" s="4" t="s">
        <v>29</v>
      </c>
      <c r="J15" s="5">
        <v>45915</v>
      </c>
      <c r="K15" t="s">
        <v>88</v>
      </c>
      <c r="L15" s="4" t="s">
        <v>89</v>
      </c>
      <c r="M15" s="5">
        <v>45931</v>
      </c>
      <c r="N15" s="5">
        <v>47026</v>
      </c>
      <c r="O15" s="4" t="s">
        <v>90</v>
      </c>
      <c r="P15" t="s">
        <v>91</v>
      </c>
      <c r="Q15" s="4" t="s">
        <v>92</v>
      </c>
      <c r="R15" t="s">
        <v>93</v>
      </c>
      <c r="S15" s="7">
        <v>5506</v>
      </c>
      <c r="T15" s="8">
        <v>90</v>
      </c>
      <c r="U15" s="7">
        <v>31345.200000000001</v>
      </c>
      <c r="V15" s="7">
        <v>31345.200000000001</v>
      </c>
      <c r="W15" s="9">
        <f t="shared" si="0"/>
        <v>0</v>
      </c>
      <c r="X15" t="s">
        <v>37</v>
      </c>
      <c r="Y15" s="5">
        <v>46050</v>
      </c>
      <c r="Z15" s="5">
        <v>47147</v>
      </c>
      <c r="AA15" s="5">
        <v>47238</v>
      </c>
    </row>
    <row r="16" spans="1:27" x14ac:dyDescent="0.25">
      <c r="A16" t="s">
        <v>84</v>
      </c>
      <c r="B16" s="4" t="s">
        <v>83</v>
      </c>
      <c r="C16" s="4" t="s">
        <v>85</v>
      </c>
      <c r="D16" s="4" t="s">
        <v>87</v>
      </c>
      <c r="E16" t="s">
        <v>86</v>
      </c>
      <c r="F16" t="s">
        <v>39</v>
      </c>
      <c r="G16" s="4" t="s">
        <v>28</v>
      </c>
      <c r="H16" s="4" t="s">
        <v>29</v>
      </c>
      <c r="J16" s="5">
        <v>45915</v>
      </c>
      <c r="K16" t="s">
        <v>88</v>
      </c>
      <c r="L16" s="4" t="s">
        <v>89</v>
      </c>
      <c r="M16" s="5">
        <v>45931</v>
      </c>
      <c r="N16" s="5">
        <v>47026</v>
      </c>
      <c r="O16" s="4" t="s">
        <v>94</v>
      </c>
      <c r="P16" t="s">
        <v>91</v>
      </c>
      <c r="Q16" s="4" t="s">
        <v>92</v>
      </c>
      <c r="R16" t="s">
        <v>95</v>
      </c>
      <c r="S16" s="7">
        <v>10440</v>
      </c>
      <c r="T16" s="8">
        <v>90</v>
      </c>
      <c r="U16" s="7">
        <v>31345.200000000001</v>
      </c>
      <c r="V16" s="7">
        <v>31345.200000000001</v>
      </c>
      <c r="W16" s="9">
        <f t="shared" si="0"/>
        <v>0</v>
      </c>
      <c r="X16" t="s">
        <v>37</v>
      </c>
      <c r="Y16" s="5">
        <v>46050</v>
      </c>
      <c r="Z16" s="5">
        <v>47147</v>
      </c>
      <c r="AA16" s="5">
        <v>47238</v>
      </c>
    </row>
    <row r="17" spans="1:27" x14ac:dyDescent="0.25">
      <c r="A17" t="s">
        <v>84</v>
      </c>
      <c r="B17" s="4" t="s">
        <v>83</v>
      </c>
      <c r="C17" s="4" t="s">
        <v>85</v>
      </c>
      <c r="D17" s="4" t="s">
        <v>87</v>
      </c>
      <c r="E17" t="s">
        <v>86</v>
      </c>
      <c r="F17" t="s">
        <v>39</v>
      </c>
      <c r="G17" s="4" t="s">
        <v>28</v>
      </c>
      <c r="H17" s="4" t="s">
        <v>29</v>
      </c>
      <c r="J17" s="5">
        <v>45915</v>
      </c>
      <c r="K17" t="s">
        <v>88</v>
      </c>
      <c r="L17" s="4" t="s">
        <v>89</v>
      </c>
      <c r="M17" s="5">
        <v>45931</v>
      </c>
      <c r="N17" s="5">
        <v>47026</v>
      </c>
      <c r="O17" s="4" t="s">
        <v>96</v>
      </c>
      <c r="P17" t="s">
        <v>91</v>
      </c>
      <c r="Q17" s="4" t="s">
        <v>92</v>
      </c>
      <c r="R17" t="s">
        <v>97</v>
      </c>
      <c r="S17" s="7">
        <v>9177</v>
      </c>
      <c r="T17" s="8">
        <v>90</v>
      </c>
      <c r="U17" s="7">
        <v>31345.200000000001</v>
      </c>
      <c r="V17" s="7">
        <v>31345.200000000001</v>
      </c>
      <c r="W17" s="9">
        <f t="shared" si="0"/>
        <v>0</v>
      </c>
      <c r="X17" t="s">
        <v>37</v>
      </c>
      <c r="Y17" s="5">
        <v>46050</v>
      </c>
      <c r="Z17" s="5">
        <v>47147</v>
      </c>
      <c r="AA17" s="5">
        <v>47238</v>
      </c>
    </row>
    <row r="18" spans="1:27" x14ac:dyDescent="0.25">
      <c r="A18" t="s">
        <v>84</v>
      </c>
      <c r="B18" s="4" t="s">
        <v>83</v>
      </c>
      <c r="C18" s="4" t="s">
        <v>85</v>
      </c>
      <c r="D18" s="4" t="s">
        <v>87</v>
      </c>
      <c r="E18" t="s">
        <v>86</v>
      </c>
      <c r="F18" t="s">
        <v>39</v>
      </c>
      <c r="G18" s="4" t="s">
        <v>28</v>
      </c>
      <c r="H18" s="4" t="s">
        <v>29</v>
      </c>
      <c r="J18" s="5">
        <v>45915</v>
      </c>
      <c r="K18" t="s">
        <v>88</v>
      </c>
      <c r="L18" s="4" t="s">
        <v>89</v>
      </c>
      <c r="M18" s="5">
        <v>45931</v>
      </c>
      <c r="N18" s="5">
        <v>47026</v>
      </c>
      <c r="O18" s="4" t="s">
        <v>98</v>
      </c>
      <c r="P18" t="s">
        <v>91</v>
      </c>
      <c r="Q18" s="4" t="s">
        <v>99</v>
      </c>
      <c r="R18" t="s">
        <v>100</v>
      </c>
      <c r="S18" s="7">
        <v>9705</v>
      </c>
      <c r="T18" s="8">
        <v>90</v>
      </c>
      <c r="U18" s="7">
        <v>31345.200000000001</v>
      </c>
      <c r="V18" s="7">
        <v>31345.200000000001</v>
      </c>
      <c r="W18" s="9">
        <f t="shared" si="0"/>
        <v>0</v>
      </c>
      <c r="X18" t="s">
        <v>37</v>
      </c>
      <c r="Y18" s="5">
        <v>46050</v>
      </c>
      <c r="Z18" s="5">
        <v>47147</v>
      </c>
      <c r="AA18" s="5">
        <v>47238</v>
      </c>
    </row>
    <row r="19" spans="1:27" x14ac:dyDescent="0.25">
      <c r="A19" t="s">
        <v>102</v>
      </c>
      <c r="B19" s="4" t="s">
        <v>101</v>
      </c>
      <c r="C19" s="4" t="s">
        <v>103</v>
      </c>
      <c r="D19" s="4" t="s">
        <v>105</v>
      </c>
      <c r="E19" t="s">
        <v>104</v>
      </c>
      <c r="F19" t="s">
        <v>39</v>
      </c>
      <c r="G19" s="4" t="s">
        <v>28</v>
      </c>
      <c r="H19" s="4" t="s">
        <v>29</v>
      </c>
      <c r="J19" s="5">
        <v>45912</v>
      </c>
      <c r="K19" t="s">
        <v>106</v>
      </c>
      <c r="L19" s="4" t="s">
        <v>107</v>
      </c>
      <c r="M19" s="5">
        <v>45913</v>
      </c>
      <c r="N19" s="5">
        <v>47008</v>
      </c>
      <c r="O19" s="4" t="s">
        <v>108</v>
      </c>
      <c r="P19" t="s">
        <v>109</v>
      </c>
      <c r="Q19" s="4" t="s">
        <v>110</v>
      </c>
      <c r="R19" t="s">
        <v>111</v>
      </c>
      <c r="S19" s="7">
        <v>8106.18</v>
      </c>
      <c r="T19" s="8">
        <v>90</v>
      </c>
      <c r="U19" s="7">
        <v>56505.760000000002</v>
      </c>
      <c r="V19" s="7">
        <v>56505.760000000002</v>
      </c>
      <c r="W19" s="9">
        <f t="shared" si="0"/>
        <v>0</v>
      </c>
      <c r="X19" t="s">
        <v>37</v>
      </c>
      <c r="Y19" s="5">
        <v>46050</v>
      </c>
      <c r="Z19" s="5">
        <v>47147</v>
      </c>
      <c r="AA19" s="5">
        <v>47238</v>
      </c>
    </row>
    <row r="20" spans="1:27" x14ac:dyDescent="0.25">
      <c r="A20" t="s">
        <v>102</v>
      </c>
      <c r="B20" s="4" t="s">
        <v>101</v>
      </c>
      <c r="C20" s="4" t="s">
        <v>103</v>
      </c>
      <c r="D20" s="4" t="s">
        <v>105</v>
      </c>
      <c r="E20" t="s">
        <v>104</v>
      </c>
      <c r="F20" t="s">
        <v>39</v>
      </c>
      <c r="G20" s="4" t="s">
        <v>28</v>
      </c>
      <c r="H20" s="4" t="s">
        <v>29</v>
      </c>
      <c r="J20" s="5">
        <v>45912</v>
      </c>
      <c r="K20" t="s">
        <v>106</v>
      </c>
      <c r="L20" s="4" t="s">
        <v>107</v>
      </c>
      <c r="M20" s="5">
        <v>45913</v>
      </c>
      <c r="N20" s="5">
        <v>47008</v>
      </c>
      <c r="O20" s="4" t="s">
        <v>112</v>
      </c>
      <c r="P20" t="s">
        <v>109</v>
      </c>
      <c r="Q20" s="4" t="s">
        <v>110</v>
      </c>
      <c r="R20" t="s">
        <v>113</v>
      </c>
      <c r="S20" s="7">
        <v>54678</v>
      </c>
      <c r="T20" s="8">
        <v>90</v>
      </c>
      <c r="U20" s="7">
        <v>56505.760000000002</v>
      </c>
      <c r="V20" s="7">
        <v>56505.760000000002</v>
      </c>
      <c r="W20" s="9">
        <f t="shared" si="0"/>
        <v>0</v>
      </c>
      <c r="X20" t="s">
        <v>37</v>
      </c>
      <c r="Y20" s="5">
        <v>46050</v>
      </c>
      <c r="Z20" s="5">
        <v>47147</v>
      </c>
      <c r="AA20" s="5">
        <v>47238</v>
      </c>
    </row>
    <row r="21" spans="1:27" x14ac:dyDescent="0.25">
      <c r="A21" t="s">
        <v>102</v>
      </c>
      <c r="B21" s="4" t="s">
        <v>101</v>
      </c>
      <c r="C21" s="4" t="s">
        <v>103</v>
      </c>
      <c r="D21" s="4" t="s">
        <v>114</v>
      </c>
      <c r="E21" t="s">
        <v>104</v>
      </c>
      <c r="F21" t="s">
        <v>39</v>
      </c>
      <c r="G21" s="4" t="s">
        <v>28</v>
      </c>
      <c r="H21" s="4" t="s">
        <v>29</v>
      </c>
      <c r="J21" s="5">
        <v>45912</v>
      </c>
      <c r="K21" t="s">
        <v>106</v>
      </c>
      <c r="L21" s="4" t="s">
        <v>107</v>
      </c>
      <c r="M21" s="5">
        <v>45913</v>
      </c>
      <c r="N21" s="5">
        <v>47008</v>
      </c>
      <c r="O21" s="4" t="s">
        <v>115</v>
      </c>
      <c r="P21" t="s">
        <v>109</v>
      </c>
      <c r="Q21" s="4" t="s">
        <v>116</v>
      </c>
      <c r="R21" t="s">
        <v>117</v>
      </c>
      <c r="S21" s="7">
        <v>7150</v>
      </c>
      <c r="T21" s="8">
        <v>90</v>
      </c>
      <c r="U21" s="7">
        <v>6435</v>
      </c>
      <c r="V21" s="7">
        <v>6435</v>
      </c>
      <c r="W21" s="9">
        <f t="shared" si="0"/>
        <v>0</v>
      </c>
      <c r="X21" t="s">
        <v>37</v>
      </c>
      <c r="Y21" s="5">
        <v>46050</v>
      </c>
      <c r="Z21" s="5">
        <v>47147</v>
      </c>
      <c r="AA21" s="5">
        <v>47238</v>
      </c>
    </row>
    <row r="22" spans="1:27" x14ac:dyDescent="0.25">
      <c r="A22" t="s">
        <v>119</v>
      </c>
      <c r="B22" s="4" t="s">
        <v>118</v>
      </c>
      <c r="C22" s="4" t="s">
        <v>120</v>
      </c>
      <c r="D22" s="4" t="s">
        <v>122</v>
      </c>
      <c r="E22" t="s">
        <v>121</v>
      </c>
      <c r="F22" t="s">
        <v>74</v>
      </c>
      <c r="G22" s="4" t="s">
        <v>28</v>
      </c>
      <c r="H22" s="4" t="s">
        <v>29</v>
      </c>
      <c r="J22" s="5">
        <v>45838</v>
      </c>
      <c r="K22" t="s">
        <v>123</v>
      </c>
      <c r="L22" s="4" t="s">
        <v>124</v>
      </c>
      <c r="M22" s="5">
        <v>45839</v>
      </c>
      <c r="N22" s="5">
        <v>46934</v>
      </c>
      <c r="O22" s="4" t="s">
        <v>125</v>
      </c>
      <c r="P22" t="s">
        <v>126</v>
      </c>
      <c r="Q22" s="4" t="s">
        <v>127</v>
      </c>
      <c r="R22" t="s">
        <v>128</v>
      </c>
      <c r="S22" s="7">
        <v>91987</v>
      </c>
      <c r="T22" s="8">
        <v>90</v>
      </c>
      <c r="U22" s="7">
        <v>260191.8</v>
      </c>
      <c r="V22" s="7">
        <v>260191.8</v>
      </c>
      <c r="W22" s="9">
        <f t="shared" si="0"/>
        <v>0</v>
      </c>
      <c r="X22" t="s">
        <v>129</v>
      </c>
      <c r="Y22" s="5">
        <v>46050</v>
      </c>
      <c r="Z22" s="5">
        <v>47147</v>
      </c>
      <c r="AA22" s="5">
        <v>47238</v>
      </c>
    </row>
    <row r="23" spans="1:27" x14ac:dyDescent="0.25">
      <c r="A23" t="s">
        <v>119</v>
      </c>
      <c r="B23" s="4" t="s">
        <v>118</v>
      </c>
      <c r="C23" s="4" t="s">
        <v>120</v>
      </c>
      <c r="D23" s="4" t="s">
        <v>122</v>
      </c>
      <c r="E23" t="s">
        <v>121</v>
      </c>
      <c r="F23" t="s">
        <v>74</v>
      </c>
      <c r="G23" s="4" t="s">
        <v>28</v>
      </c>
      <c r="H23" s="4" t="s">
        <v>29</v>
      </c>
      <c r="J23" s="5">
        <v>45838</v>
      </c>
      <c r="K23" t="s">
        <v>123</v>
      </c>
      <c r="L23" s="4" t="s">
        <v>124</v>
      </c>
      <c r="M23" s="5">
        <v>45839</v>
      </c>
      <c r="N23" s="5">
        <v>46934</v>
      </c>
      <c r="O23" s="4" t="s">
        <v>130</v>
      </c>
      <c r="P23" t="s">
        <v>126</v>
      </c>
      <c r="Q23" s="4" t="s">
        <v>127</v>
      </c>
      <c r="R23" t="s">
        <v>131</v>
      </c>
      <c r="S23" s="7">
        <v>105128</v>
      </c>
      <c r="T23" s="8">
        <v>90</v>
      </c>
      <c r="U23" s="7">
        <v>260191.8</v>
      </c>
      <c r="V23" s="7">
        <v>260191.8</v>
      </c>
      <c r="W23" s="9">
        <f t="shared" si="0"/>
        <v>0</v>
      </c>
      <c r="X23" t="s">
        <v>129</v>
      </c>
      <c r="Y23" s="5">
        <v>46050</v>
      </c>
      <c r="Z23" s="5">
        <v>47147</v>
      </c>
      <c r="AA23" s="5">
        <v>47238</v>
      </c>
    </row>
    <row r="24" spans="1:27" x14ac:dyDescent="0.25">
      <c r="A24" t="s">
        <v>119</v>
      </c>
      <c r="B24" s="4" t="s">
        <v>118</v>
      </c>
      <c r="C24" s="4" t="s">
        <v>132</v>
      </c>
      <c r="D24" s="4" t="s">
        <v>134</v>
      </c>
      <c r="E24" t="s">
        <v>133</v>
      </c>
      <c r="F24" t="s">
        <v>74</v>
      </c>
      <c r="G24" s="4" t="s">
        <v>28</v>
      </c>
      <c r="H24" s="4" t="s">
        <v>64</v>
      </c>
      <c r="I24" s="4" t="s">
        <v>135</v>
      </c>
      <c r="J24" s="5">
        <v>45862</v>
      </c>
      <c r="K24" t="s">
        <v>136</v>
      </c>
      <c r="L24" s="4" t="s">
        <v>137</v>
      </c>
      <c r="M24" s="5">
        <v>45962</v>
      </c>
      <c r="N24" s="5">
        <v>47057</v>
      </c>
      <c r="O24" s="4" t="s">
        <v>138</v>
      </c>
      <c r="P24" t="s">
        <v>139</v>
      </c>
      <c r="Q24" s="4" t="s">
        <v>140</v>
      </c>
      <c r="R24" t="s">
        <v>141</v>
      </c>
      <c r="S24" s="7">
        <v>88425</v>
      </c>
      <c r="T24" s="8">
        <v>90</v>
      </c>
      <c r="U24" s="7">
        <v>79582.5</v>
      </c>
      <c r="V24" s="7">
        <v>79582.5</v>
      </c>
      <c r="W24" s="9">
        <f t="shared" si="0"/>
        <v>0</v>
      </c>
      <c r="X24" t="s">
        <v>37</v>
      </c>
      <c r="Y24" s="5">
        <v>46050</v>
      </c>
      <c r="Z24" s="5">
        <v>47147</v>
      </c>
      <c r="AA24" s="5">
        <v>47238</v>
      </c>
    </row>
    <row r="25" spans="1:27" x14ac:dyDescent="0.25">
      <c r="A25" t="s">
        <v>119</v>
      </c>
      <c r="B25" s="4" t="s">
        <v>118</v>
      </c>
      <c r="C25" s="4" t="s">
        <v>120</v>
      </c>
      <c r="D25" s="4" t="s">
        <v>122</v>
      </c>
      <c r="E25" t="s">
        <v>121</v>
      </c>
      <c r="F25" t="s">
        <v>74</v>
      </c>
      <c r="G25" s="4" t="s">
        <v>28</v>
      </c>
      <c r="H25" s="4" t="s">
        <v>29</v>
      </c>
      <c r="J25" s="5">
        <v>45838</v>
      </c>
      <c r="K25" t="s">
        <v>123</v>
      </c>
      <c r="L25" s="4" t="s">
        <v>124</v>
      </c>
      <c r="M25" s="5">
        <v>45839</v>
      </c>
      <c r="N25" s="5">
        <v>46934</v>
      </c>
      <c r="O25" s="4" t="s">
        <v>142</v>
      </c>
      <c r="P25" t="s">
        <v>126</v>
      </c>
      <c r="Q25" s="4" t="s">
        <v>127</v>
      </c>
      <c r="R25" t="s">
        <v>143</v>
      </c>
      <c r="S25" s="7">
        <v>91987</v>
      </c>
      <c r="T25" s="8">
        <v>90</v>
      </c>
      <c r="U25" s="7">
        <v>260191.8</v>
      </c>
      <c r="V25" s="7">
        <v>260191.8</v>
      </c>
      <c r="W25" s="9">
        <f t="shared" si="0"/>
        <v>0</v>
      </c>
      <c r="X25" t="s">
        <v>129</v>
      </c>
      <c r="Y25" s="5">
        <v>46050</v>
      </c>
      <c r="Z25" s="5">
        <v>47147</v>
      </c>
      <c r="AA25" s="5">
        <v>47238</v>
      </c>
    </row>
    <row r="26" spans="1:27" x14ac:dyDescent="0.25">
      <c r="A26" t="s">
        <v>145</v>
      </c>
      <c r="B26" s="4" t="s">
        <v>144</v>
      </c>
      <c r="C26" s="4" t="s">
        <v>146</v>
      </c>
      <c r="D26" s="4" t="s">
        <v>148</v>
      </c>
      <c r="E26" t="s">
        <v>147</v>
      </c>
      <c r="F26" t="s">
        <v>68</v>
      </c>
      <c r="G26" s="4" t="s">
        <v>28</v>
      </c>
      <c r="H26" s="4" t="s">
        <v>64</v>
      </c>
      <c r="I26" s="4" t="s">
        <v>149</v>
      </c>
      <c r="J26" s="5">
        <v>45755</v>
      </c>
      <c r="K26" t="s">
        <v>150</v>
      </c>
      <c r="L26" s="4" t="s">
        <v>151</v>
      </c>
      <c r="M26" s="5">
        <v>45762</v>
      </c>
      <c r="N26" s="5">
        <v>47026</v>
      </c>
      <c r="O26" s="4" t="s">
        <v>152</v>
      </c>
      <c r="P26" t="s">
        <v>153</v>
      </c>
      <c r="Q26" s="4" t="s">
        <v>71</v>
      </c>
      <c r="R26" t="s">
        <v>154</v>
      </c>
      <c r="S26" s="7">
        <v>1600</v>
      </c>
      <c r="T26" s="8">
        <v>90</v>
      </c>
      <c r="U26" s="7">
        <v>105971.26</v>
      </c>
      <c r="V26" s="7">
        <v>105971.24</v>
      </c>
      <c r="W26" s="9">
        <f t="shared" si="0"/>
        <v>1.9999999989522621E-2</v>
      </c>
      <c r="X26" t="s">
        <v>129</v>
      </c>
      <c r="Y26" s="5">
        <v>46050</v>
      </c>
      <c r="Z26" s="5">
        <v>47147</v>
      </c>
      <c r="AA26" s="5">
        <v>47238</v>
      </c>
    </row>
    <row r="27" spans="1:27" x14ac:dyDescent="0.25">
      <c r="A27" t="s">
        <v>145</v>
      </c>
      <c r="B27" s="4" t="s">
        <v>144</v>
      </c>
      <c r="C27" s="4" t="s">
        <v>146</v>
      </c>
      <c r="D27" s="4" t="s">
        <v>148</v>
      </c>
      <c r="E27" t="s">
        <v>147</v>
      </c>
      <c r="F27" t="s">
        <v>68</v>
      </c>
      <c r="G27" s="4" t="s">
        <v>28</v>
      </c>
      <c r="H27" s="4" t="s">
        <v>64</v>
      </c>
      <c r="I27" s="4" t="s">
        <v>149</v>
      </c>
      <c r="J27" s="5">
        <v>45755</v>
      </c>
      <c r="K27" t="s">
        <v>150</v>
      </c>
      <c r="L27" s="4" t="s">
        <v>151</v>
      </c>
      <c r="M27" s="5">
        <v>45762</v>
      </c>
      <c r="N27" s="5">
        <v>47026</v>
      </c>
      <c r="O27" s="4" t="s">
        <v>155</v>
      </c>
      <c r="P27" t="s">
        <v>153</v>
      </c>
      <c r="Q27" s="4" t="s">
        <v>156</v>
      </c>
      <c r="R27" t="s">
        <v>157</v>
      </c>
      <c r="S27" s="7">
        <v>12075</v>
      </c>
      <c r="T27" s="8">
        <v>90</v>
      </c>
      <c r="U27" s="7">
        <v>105971.26</v>
      </c>
      <c r="V27" s="7">
        <v>105971.24</v>
      </c>
      <c r="W27" s="9">
        <f t="shared" si="0"/>
        <v>1.9999999989522621E-2</v>
      </c>
      <c r="X27" t="s">
        <v>129</v>
      </c>
      <c r="Y27" s="5">
        <v>46050</v>
      </c>
      <c r="Z27" s="5">
        <v>47147</v>
      </c>
      <c r="AA27" s="5">
        <v>47238</v>
      </c>
    </row>
    <row r="28" spans="1:27" x14ac:dyDescent="0.25">
      <c r="A28" t="s">
        <v>145</v>
      </c>
      <c r="B28" s="4" t="s">
        <v>144</v>
      </c>
      <c r="C28" s="4" t="s">
        <v>146</v>
      </c>
      <c r="D28" s="4" t="s">
        <v>148</v>
      </c>
      <c r="E28" t="s">
        <v>147</v>
      </c>
      <c r="F28" t="s">
        <v>68</v>
      </c>
      <c r="G28" s="4" t="s">
        <v>28</v>
      </c>
      <c r="H28" s="4" t="s">
        <v>64</v>
      </c>
      <c r="I28" s="4" t="s">
        <v>149</v>
      </c>
      <c r="J28" s="5">
        <v>45755</v>
      </c>
      <c r="K28" t="s">
        <v>150</v>
      </c>
      <c r="L28" s="4" t="s">
        <v>151</v>
      </c>
      <c r="M28" s="5">
        <v>45762</v>
      </c>
      <c r="N28" s="5">
        <v>47026</v>
      </c>
      <c r="O28" s="4" t="s">
        <v>158</v>
      </c>
      <c r="P28" t="s">
        <v>70</v>
      </c>
      <c r="Q28" s="4" t="s">
        <v>92</v>
      </c>
      <c r="R28" t="s">
        <v>159</v>
      </c>
      <c r="S28" s="7">
        <v>63024.800000000003</v>
      </c>
      <c r="T28" s="8">
        <v>90</v>
      </c>
      <c r="U28" s="7">
        <v>105971.26</v>
      </c>
      <c r="V28" s="7">
        <v>105971.24</v>
      </c>
      <c r="W28" s="9">
        <f t="shared" si="0"/>
        <v>1.9999999989522621E-2</v>
      </c>
      <c r="X28" t="s">
        <v>129</v>
      </c>
      <c r="Y28" s="5">
        <v>46050</v>
      </c>
      <c r="Z28" s="5">
        <v>47147</v>
      </c>
      <c r="AA28" s="5">
        <v>47238</v>
      </c>
    </row>
    <row r="29" spans="1:27" x14ac:dyDescent="0.25">
      <c r="A29" t="s">
        <v>145</v>
      </c>
      <c r="B29" s="4" t="s">
        <v>144</v>
      </c>
      <c r="C29" s="4" t="s">
        <v>146</v>
      </c>
      <c r="D29" s="4" t="s">
        <v>148</v>
      </c>
      <c r="E29" t="s">
        <v>147</v>
      </c>
      <c r="F29" t="s">
        <v>68</v>
      </c>
      <c r="G29" s="4" t="s">
        <v>28</v>
      </c>
      <c r="H29" s="4" t="s">
        <v>64</v>
      </c>
      <c r="I29" s="4" t="s">
        <v>149</v>
      </c>
      <c r="J29" s="5">
        <v>45755</v>
      </c>
      <c r="K29" t="s">
        <v>150</v>
      </c>
      <c r="L29" s="4" t="s">
        <v>151</v>
      </c>
      <c r="M29" s="5">
        <v>45762</v>
      </c>
      <c r="N29" s="5">
        <v>47026</v>
      </c>
      <c r="O29" s="4" t="s">
        <v>160</v>
      </c>
      <c r="P29" t="s">
        <v>70</v>
      </c>
      <c r="Q29" s="4" t="s">
        <v>161</v>
      </c>
      <c r="R29" t="s">
        <v>162</v>
      </c>
      <c r="S29" s="7">
        <v>210</v>
      </c>
      <c r="T29" s="8">
        <v>90</v>
      </c>
      <c r="U29" s="7">
        <v>105971.26</v>
      </c>
      <c r="V29" s="7">
        <v>105971.24</v>
      </c>
      <c r="W29" s="9">
        <f t="shared" si="0"/>
        <v>1.9999999989522621E-2</v>
      </c>
      <c r="X29" t="s">
        <v>129</v>
      </c>
      <c r="Y29" s="5">
        <v>46050</v>
      </c>
      <c r="Z29" s="5">
        <v>47147</v>
      </c>
      <c r="AA29" s="5">
        <v>47238</v>
      </c>
    </row>
    <row r="30" spans="1:27" x14ac:dyDescent="0.25">
      <c r="A30" t="s">
        <v>145</v>
      </c>
      <c r="B30" s="4" t="s">
        <v>144</v>
      </c>
      <c r="C30" s="4" t="s">
        <v>146</v>
      </c>
      <c r="D30" s="4" t="s">
        <v>148</v>
      </c>
      <c r="E30" t="s">
        <v>147</v>
      </c>
      <c r="F30" t="s">
        <v>68</v>
      </c>
      <c r="G30" s="4" t="s">
        <v>28</v>
      </c>
      <c r="H30" s="4" t="s">
        <v>64</v>
      </c>
      <c r="I30" s="4" t="s">
        <v>149</v>
      </c>
      <c r="J30" s="5">
        <v>45755</v>
      </c>
      <c r="K30" t="s">
        <v>150</v>
      </c>
      <c r="L30" s="4" t="s">
        <v>151</v>
      </c>
      <c r="M30" s="5">
        <v>45762</v>
      </c>
      <c r="N30" s="5">
        <v>47026</v>
      </c>
      <c r="O30" s="4" t="s">
        <v>163</v>
      </c>
      <c r="P30" t="s">
        <v>153</v>
      </c>
      <c r="Q30" s="4" t="s">
        <v>156</v>
      </c>
      <c r="R30" t="s">
        <v>164</v>
      </c>
      <c r="S30" s="7">
        <v>40308.54</v>
      </c>
      <c r="T30" s="8">
        <v>90</v>
      </c>
      <c r="U30" s="7">
        <v>105971.26</v>
      </c>
      <c r="V30" s="7">
        <v>105971.24</v>
      </c>
      <c r="W30" s="9">
        <f t="shared" si="0"/>
        <v>1.9999999989522621E-2</v>
      </c>
      <c r="X30" t="s">
        <v>129</v>
      </c>
      <c r="Y30" s="5">
        <v>46050</v>
      </c>
      <c r="Z30" s="5">
        <v>47147</v>
      </c>
      <c r="AA30" s="5">
        <v>47238</v>
      </c>
    </row>
    <row r="31" spans="1:27" x14ac:dyDescent="0.25">
      <c r="A31" t="s">
        <v>145</v>
      </c>
      <c r="B31" s="4" t="s">
        <v>144</v>
      </c>
      <c r="C31" s="4" t="s">
        <v>146</v>
      </c>
      <c r="D31" s="4" t="s">
        <v>148</v>
      </c>
      <c r="E31" t="s">
        <v>147</v>
      </c>
      <c r="F31" t="s">
        <v>68</v>
      </c>
      <c r="G31" s="4" t="s">
        <v>28</v>
      </c>
      <c r="H31" s="4" t="s">
        <v>64</v>
      </c>
      <c r="I31" s="4" t="s">
        <v>149</v>
      </c>
      <c r="J31" s="5">
        <v>45755</v>
      </c>
      <c r="K31" t="s">
        <v>150</v>
      </c>
      <c r="L31" s="4" t="s">
        <v>151</v>
      </c>
      <c r="M31" s="5">
        <v>45762</v>
      </c>
      <c r="N31" s="5">
        <v>47026</v>
      </c>
      <c r="O31" s="4" t="s">
        <v>165</v>
      </c>
      <c r="P31" t="s">
        <v>70</v>
      </c>
      <c r="Q31" s="4" t="s">
        <v>161</v>
      </c>
      <c r="R31" t="s">
        <v>166</v>
      </c>
      <c r="S31" s="7">
        <v>475</v>
      </c>
      <c r="T31" s="8">
        <v>90</v>
      </c>
      <c r="U31" s="7">
        <v>105971.26</v>
      </c>
      <c r="V31" s="7">
        <v>105971.24</v>
      </c>
      <c r="W31" s="9">
        <f t="shared" si="0"/>
        <v>1.9999999989522621E-2</v>
      </c>
      <c r="X31" t="s">
        <v>129</v>
      </c>
      <c r="Y31" s="5">
        <v>46050</v>
      </c>
      <c r="Z31" s="5">
        <v>47147</v>
      </c>
      <c r="AA31" s="5">
        <v>47238</v>
      </c>
    </row>
    <row r="32" spans="1:27" x14ac:dyDescent="0.25">
      <c r="A32" t="s">
        <v>145</v>
      </c>
      <c r="B32" s="4" t="s">
        <v>144</v>
      </c>
      <c r="C32" s="4" t="s">
        <v>146</v>
      </c>
      <c r="D32" s="4" t="s">
        <v>148</v>
      </c>
      <c r="E32" t="s">
        <v>147</v>
      </c>
      <c r="F32" t="s">
        <v>68</v>
      </c>
      <c r="G32" s="4" t="s">
        <v>28</v>
      </c>
      <c r="H32" s="4" t="s">
        <v>64</v>
      </c>
      <c r="I32" s="4" t="s">
        <v>149</v>
      </c>
      <c r="J32" s="5">
        <v>45755</v>
      </c>
      <c r="K32" t="s">
        <v>150</v>
      </c>
      <c r="L32" s="4" t="s">
        <v>151</v>
      </c>
      <c r="M32" s="5">
        <v>45762</v>
      </c>
      <c r="N32" s="5">
        <v>47026</v>
      </c>
      <c r="O32" s="4" t="s">
        <v>167</v>
      </c>
      <c r="P32" t="s">
        <v>70</v>
      </c>
      <c r="Q32" s="4" t="s">
        <v>161</v>
      </c>
      <c r="R32" t="s">
        <v>168</v>
      </c>
      <c r="S32" s="7">
        <v>52.48</v>
      </c>
      <c r="T32" s="8">
        <v>90</v>
      </c>
      <c r="U32" s="7">
        <v>105971.26</v>
      </c>
      <c r="V32" s="7">
        <v>105971.24</v>
      </c>
      <c r="W32" s="9">
        <f t="shared" si="0"/>
        <v>1.9999999989522621E-2</v>
      </c>
      <c r="X32" t="s">
        <v>129</v>
      </c>
      <c r="Y32" s="5">
        <v>46050</v>
      </c>
      <c r="Z32" s="5">
        <v>47147</v>
      </c>
      <c r="AA32" s="5">
        <v>47238</v>
      </c>
    </row>
    <row r="33" spans="1:27" x14ac:dyDescent="0.25">
      <c r="A33" t="s">
        <v>170</v>
      </c>
      <c r="B33" s="4" t="s">
        <v>169</v>
      </c>
      <c r="C33" s="4" t="s">
        <v>171</v>
      </c>
      <c r="D33" s="4" t="s">
        <v>173</v>
      </c>
      <c r="E33" t="s">
        <v>172</v>
      </c>
      <c r="F33" t="s">
        <v>74</v>
      </c>
      <c r="G33" s="4" t="s">
        <v>28</v>
      </c>
      <c r="H33" s="4" t="s">
        <v>29</v>
      </c>
      <c r="J33" s="5">
        <v>45883</v>
      </c>
      <c r="K33" t="s">
        <v>174</v>
      </c>
      <c r="L33" s="4" t="s">
        <v>175</v>
      </c>
      <c r="M33" s="5">
        <v>45901</v>
      </c>
      <c r="N33" s="5">
        <v>46996</v>
      </c>
      <c r="O33" s="4" t="s">
        <v>176</v>
      </c>
      <c r="P33" t="s">
        <v>126</v>
      </c>
      <c r="Q33" s="4" t="s">
        <v>177</v>
      </c>
      <c r="R33" t="s">
        <v>178</v>
      </c>
      <c r="S33" s="7">
        <v>134625</v>
      </c>
      <c r="T33" s="8">
        <v>90</v>
      </c>
      <c r="U33" s="7">
        <v>206585.1</v>
      </c>
      <c r="V33" s="7">
        <v>206585.1</v>
      </c>
      <c r="W33" s="9">
        <f t="shared" si="0"/>
        <v>0</v>
      </c>
      <c r="X33" t="s">
        <v>37</v>
      </c>
      <c r="Y33" s="5">
        <v>46050</v>
      </c>
      <c r="Z33" s="5">
        <v>47147</v>
      </c>
      <c r="AA33" s="5">
        <v>47238</v>
      </c>
    </row>
    <row r="34" spans="1:27" x14ac:dyDescent="0.25">
      <c r="A34" t="s">
        <v>170</v>
      </c>
      <c r="B34" s="4" t="s">
        <v>169</v>
      </c>
      <c r="C34" s="4" t="s">
        <v>171</v>
      </c>
      <c r="D34" s="4" t="s">
        <v>173</v>
      </c>
      <c r="E34" t="s">
        <v>172</v>
      </c>
      <c r="F34" t="s">
        <v>74</v>
      </c>
      <c r="G34" s="4" t="s">
        <v>28</v>
      </c>
      <c r="H34" s="4" t="s">
        <v>29</v>
      </c>
      <c r="J34" s="5">
        <v>45883</v>
      </c>
      <c r="K34" t="s">
        <v>174</v>
      </c>
      <c r="L34" s="4" t="s">
        <v>175</v>
      </c>
      <c r="M34" s="5">
        <v>45901</v>
      </c>
      <c r="N34" s="5">
        <v>46996</v>
      </c>
      <c r="O34" s="4" t="s">
        <v>179</v>
      </c>
      <c r="P34" t="s">
        <v>126</v>
      </c>
      <c r="Q34" s="4" t="s">
        <v>177</v>
      </c>
      <c r="R34" t="s">
        <v>180</v>
      </c>
      <c r="S34" s="7">
        <v>94914</v>
      </c>
      <c r="T34" s="8">
        <v>90</v>
      </c>
      <c r="U34" s="7">
        <v>206585.1</v>
      </c>
      <c r="V34" s="7">
        <v>206585.1</v>
      </c>
      <c r="W34" s="9">
        <f t="shared" si="0"/>
        <v>0</v>
      </c>
      <c r="X34" t="s">
        <v>37</v>
      </c>
      <c r="Y34" s="5">
        <v>46050</v>
      </c>
      <c r="Z34" s="5">
        <v>47147</v>
      </c>
      <c r="AA34" s="5">
        <v>47238</v>
      </c>
    </row>
  </sheetData>
  <autoFilter ref="A1:AA34" xr:uid="{FBFBF9D2-04D8-4CCF-ACE6-2D7FDB6C08A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Schell</dc:creator>
  <cp:lastModifiedBy>Julie Schell</cp:lastModifiedBy>
  <dcterms:created xsi:type="dcterms:W3CDTF">2026-02-02T14:55:25Z</dcterms:created>
  <dcterms:modified xsi:type="dcterms:W3CDTF">2026-02-02T15:26:15Z</dcterms:modified>
</cp:coreProperties>
</file>